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80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 name="重大专项资金分配使用情况表" sheetId="10" r:id="rId10"/>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'g05一般公共预算财政拨款支出决算表'!$A$1:$F$24</definedName>
    <definedName name="_xlnm.Print_Area" localSheetId="5">'g06一般公共预算财政拨款基本支出决算表 功能)'!$A$1:$F$24</definedName>
    <definedName name="_xlnm.Print_Area" localSheetId="6">'g07一般公共预算财政拨款基本支出决算表（经济）'!$A$1:$F$56</definedName>
    <definedName name="_xlnm.Print_Area" localSheetId="7">'g08政府性基金预算财政拨款支出决算表'!$A$1:$I$16</definedName>
    <definedName name="_xlnm.Print_Area" localSheetId="8">'Z09“三公”经费公共预算财政拨款支出决算表'!$A$1:$B$20</definedName>
    <definedName name="_xlnm.Print_Area" localSheetId="1">'g02收入决算表'!$A$1:$J$23</definedName>
  </definedNames>
  <calcPr fullCalcOnLoad="1"/>
</workbook>
</file>

<file path=xl/sharedStrings.xml><?xml version="1.0" encoding="utf-8"?>
<sst xmlns="http://schemas.openxmlformats.org/spreadsheetml/2006/main" count="402" uniqueCount="204">
  <si>
    <t>收入支出决算总表</t>
  </si>
  <si>
    <t>部门：常德市住房公积金管理中心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</si>
  <si>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</si>
  <si>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</si>
  <si>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</si>
  <si>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</si>
  <si>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</si>
  <si>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</si>
  <si>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</si>
  <si>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</si>
  <si>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</si>
  <si>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</si>
  <si>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</si>
  <si>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</si>
  <si>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</si>
  <si>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</si>
  <si>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</si>
  <si>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</si>
  <si>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</si>
  <si>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</si>
  <si>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</si>
  <si>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</si>
  <si>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</si>
  <si>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</si>
  <si>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</si>
  <si>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</si>
  <si>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</si>
  <si>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</si>
  <si>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</si>
  <si>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</si>
  <si>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</si>
  <si>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</si>
  <si>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</si>
  <si>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</si>
  <si>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</si>
  <si>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</si>
  <si>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</si>
  <si>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</si>
  <si>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</si>
  <si>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</si>
  <si>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</si>
  <si>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</si>
  <si>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</si>
  <si>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</si>
  <si>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</si>
  <si>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</si>
  <si>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</si>
  <si>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</si>
  <si>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</si>
  <si>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</si>
  <si>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</si>
  <si>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</si>
  <si>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</si>
  <si>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</si>
  <si>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</si>
  <si>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</si>
  <si>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</si>
  <si>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</si>
  <si>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部门：</t>
  </si>
  <si>
    <t>常德市住房公积金管理中心</t>
  </si>
  <si>
    <t>财政拨款收入</t>
  </si>
  <si>
    <t>上级补助收入</t>
  </si>
  <si>
    <t>事业收入</t>
  </si>
  <si>
    <t>经营收入</t>
  </si>
  <si>
    <t>附属单位上缴收入</t>
  </si>
  <si>
    <t>其他收入</t>
  </si>
  <si>
    <t>功能分类科目编码</t>
  </si>
  <si>
    <t>科目名称</t>
  </si>
  <si>
    <t>栏次</t>
  </si>
  <si>
    <t>201</t>
  </si>
  <si>
    <t>一般公共服务支出</t>
  </si>
  <si>
    <t>20106</t>
  </si>
  <si>
    <t>财政事务</t>
  </si>
  <si>
    <t>2010601</t>
  </si>
  <si>
    <t>行政运行</t>
  </si>
  <si>
    <t>一般行政管理事务</t>
  </si>
  <si>
    <t>2010699</t>
  </si>
  <si>
    <t>其他财政事务支出</t>
  </si>
  <si>
    <t>208</t>
  </si>
  <si>
    <t>社会保障和就业支出</t>
  </si>
  <si>
    <t>20805</t>
  </si>
  <si>
    <t>行政事业单位离退休</t>
  </si>
  <si>
    <t>2080501</t>
  </si>
  <si>
    <t>归口管理的行政单位离退休</t>
  </si>
  <si>
    <t>2080502</t>
  </si>
  <si>
    <t>事业单位离退休</t>
  </si>
  <si>
    <t>20808</t>
  </si>
  <si>
    <t>抚恤</t>
  </si>
  <si>
    <t>2080801</t>
  </si>
  <si>
    <t>死亡抚恤</t>
  </si>
  <si>
    <t>221</t>
  </si>
  <si>
    <t>住房保障支出</t>
  </si>
  <si>
    <t>22102</t>
  </si>
  <si>
    <t>住房改革支出</t>
  </si>
  <si>
    <t>2210201</t>
  </si>
  <si>
    <t>住房公积金</t>
  </si>
  <si>
    <t>注：本表反映部门本年度取得的各项收入情况。</t>
  </si>
  <si>
    <t>支出决算表</t>
  </si>
  <si>
    <t>基本支出</t>
  </si>
  <si>
    <t>项目支出</t>
  </si>
  <si>
    <t>上缴上级支出</t>
  </si>
  <si>
    <t>经营支出</t>
  </si>
  <si>
    <t>对附属单位补助支出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</si>
  <si>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</si>
  <si>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</si>
  <si>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</si>
  <si>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</si>
  <si>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</si>
  <si>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</si>
  <si>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</si>
  <si>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</si>
  <si>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</si>
  <si>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</si>
  <si>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</si>
  <si>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</si>
  <si>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</si>
  <si>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</si>
  <si>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</si>
  <si>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</si>
  <si>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</si>
  <si>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</si>
  <si>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</si>
  <si>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</si>
  <si>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</si>
  <si>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</si>
  <si>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其他社会保障缴费</t>
  </si>
  <si>
    <t>其他工资福利支出</t>
  </si>
  <si>
    <t>二、商品和服务支出</t>
  </si>
  <si>
    <t>办公费</t>
  </si>
  <si>
    <t>印刷费</t>
  </si>
  <si>
    <t>咨询费</t>
  </si>
  <si>
    <t>水费</t>
  </si>
  <si>
    <t>电费</t>
  </si>
  <si>
    <t>邮电费</t>
  </si>
  <si>
    <t>取暖费</t>
  </si>
  <si>
    <t>物业管理费</t>
  </si>
  <si>
    <t>差旅费</t>
  </si>
  <si>
    <t>因公出国（境）费用</t>
  </si>
  <si>
    <t>维修（护）费</t>
  </si>
  <si>
    <t>租赁费</t>
  </si>
  <si>
    <t>会议费</t>
  </si>
  <si>
    <t>培训费</t>
  </si>
  <si>
    <t>公务接待费</t>
  </si>
  <si>
    <t>劳务费</t>
  </si>
  <si>
    <t>福利费</t>
  </si>
  <si>
    <t>公务用车运地维护费</t>
  </si>
  <si>
    <t>其他商品和服务支出</t>
  </si>
  <si>
    <t>三、对个人和家庭的补助</t>
  </si>
  <si>
    <t>离休费</t>
  </si>
  <si>
    <t>退休费</t>
  </si>
  <si>
    <t>奖励金</t>
  </si>
  <si>
    <t>其他对个人和家庭的补助</t>
  </si>
  <si>
    <t>四、其他资本性支出</t>
  </si>
  <si>
    <t>办公设备购置</t>
  </si>
  <si>
    <t>专用设备购置</t>
  </si>
  <si>
    <t>……</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</si>
  <si>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</si>
  <si>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</si>
  <si>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</si>
  <si>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</si>
  <si>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</si>
  <si>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</si>
  <si>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</si>
  <si>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</si>
  <si>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</si>
  <si>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</si>
  <si>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注：本表需细化到支出经济分类款级科目。</t>
  </si>
  <si>
    <t>政府性基金预算财政拨款收入支出决算表</t>
  </si>
  <si>
    <t>年初结转和结余</t>
  </si>
  <si>
    <t>本年收入</t>
  </si>
  <si>
    <t>本年支出</t>
  </si>
  <si>
    <t>小计</t>
  </si>
  <si>
    <t>注：本表反映部门本年度政府性基金预算财政拨款收入支出及结转和结余情况，需细化到支出功能分类的项级科目。</t>
  </si>
  <si>
    <t>一般公共预算财政拨款“三公”经费支出决算表</t>
  </si>
  <si>
    <t>部门名称：常德市住房公积金管理中心</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</si>
  <si>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</si>
  <si>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</si>
  <si>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</si>
  <si>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</si>
  <si>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</si>
  <si>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</si>
  <si>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</si>
  <si>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</si>
  <si>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</si>
  <si>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</si>
  <si>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</si>
  <si>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</si>
  <si>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</si>
  <si>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</si>
  <si>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</si>
  <si>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</si>
  <si>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</si>
  <si>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</si>
  <si>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2016年重大专项资金分配使用情况表</t>
  </si>
  <si>
    <t>单位名称：</t>
  </si>
  <si>
    <t>序号</t>
  </si>
  <si>
    <t>指标文号（单号）</t>
  </si>
  <si>
    <t>资金分配使用情况</t>
  </si>
  <si>
    <t>备注</t>
  </si>
  <si>
    <t>一</t>
  </si>
  <si>
    <t>廉租房保障专项补助资金</t>
  </si>
  <si>
    <t>常财综指[2016]3号</t>
  </si>
  <si>
    <t>市中心每年3月中旬分配前一年度资金，首先由市住房公积金拟定从增值收益中计提市级廉租住房保障资金分配方案，再由综合科通过常财综指行文下达10个区县市。各区县市分配金额见该文分配表。</t>
  </si>
  <si>
    <t>2016年分配2015年廉租房补助资金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</si>
</sst>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2"/>
      <name val="宋体"/>
      <family val="0"/>
    </font>
    <font>
      <sz val="18"/>
      <name val="宋体"/>
      <family val="0"/>
    </font>
    <font>
      <sz val="10"/>
      <name val="宋体"/>
      <family val="0"/>
    </font>
    <font>
      <sz val="11"/>
      <name val="宋体"/>
      <family val="0"/>
    </font>
    <font>
      <sz val="20"/>
      <name val="方正小标宋简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0"/>
      <color indexed="8"/>
      <name val="宋体"/>
      <family val="0"/>
    </font>
    <font>
      <sz val="22"/>
      <name val="方正小标宋_GBK"/>
      <family val="0"/>
    </font>
    <font>
      <sz val="16"/>
      <name val="宋体"/>
      <family val="0"/>
    </font>
    <font>
      <sz val="18"/>
      <color indexed="8"/>
      <name val="方正小标宋简体"/>
      <family val="0"/>
    </font>
    <font>
      <b/>
      <sz val="11"/>
      <name val="宋体"/>
      <family val="0"/>
    </font>
    <font>
      <sz val="18"/>
      <color indexed="8"/>
      <name val="方正小标宋_GBK"/>
      <family val="0"/>
    </font>
    <font>
      <sz val="12"/>
      <name val="华文中宋"/>
      <family val="0"/>
    </font>
    <font>
      <sz val="20"/>
      <color indexed="8"/>
      <name val="方正小标宋简体"/>
      <family val="0"/>
    </font>
    <font>
      <sz val="11"/>
      <color indexed="20"/>
      <name val="宋体"/>
      <family val="0"/>
    </font>
    <font>
      <sz val="11"/>
      <color indexed="8"/>
      <name val="宋体"/>
      <family val="0"/>
    </font>
    <font>
      <i/>
      <sz val="11"/>
      <color indexed="23"/>
      <name val="宋体"/>
      <family val="0"/>
    </font>
    <font>
      <b/>
      <sz val="11"/>
      <color indexed="56"/>
      <name val="宋体"/>
      <family val="0"/>
    </font>
    <font>
      <b/>
      <sz val="11"/>
      <color indexed="52"/>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6"/>
      <name val="宋体"/>
      <family val="0"/>
    </font>
    <font>
      <u val="single"/>
      <sz val="12"/>
      <color indexed="12"/>
      <name val="宋体"/>
      <family val="0"/>
    </font>
    <font>
      <u val="single"/>
      <sz val="12"/>
      <color indexed="36"/>
      <name val="宋体"/>
      <family val="0"/>
    </font>
    <font>
      <b/>
      <sz val="11"/>
      <color indexed="9"/>
      <name val="宋体"/>
      <family val="0"/>
    </font>
    <font>
      <b/>
      <sz val="13"/>
      <color indexed="56"/>
      <name val="宋体"/>
      <family val="0"/>
    </font>
    <font>
      <sz val="11"/>
      <color indexed="52"/>
      <name val="宋体"/>
      <family val="0"/>
    </font>
    <font>
      <sz val="11"/>
      <color indexed="10"/>
      <name val="宋体"/>
      <family val="0"/>
    </font>
    <font>
      <b/>
      <sz val="18"/>
      <color indexed="56"/>
      <name val="宋体"/>
      <family val="0"/>
    </font>
    <font>
      <sz val="10"/>
      <name val="Arial"/>
      <family val="2"/>
    </font>
    <font>
      <sz val="12"/>
      <name val="Times New Roman"/>
      <family val="1"/>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color indexed="63"/>
      </bottom>
    </border>
    <border>
      <left style="medium"/>
      <right style="thin"/>
      <top style="thin"/>
      <bottom/>
    </border>
    <border>
      <left style="thin"/>
      <right style="thin"/>
      <top style="thin"/>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top/>
      <bottom style="medium"/>
    </border>
    <border>
      <left style="thin"/>
      <right style="thin"/>
      <top/>
      <bottom style="medium"/>
    </border>
    <border>
      <left style="thin"/>
      <right style="medium"/>
      <top style="thin"/>
      <bottom/>
    </border>
    <border>
      <left/>
      <right style="thin"/>
      <top style="thin"/>
      <bottom style="medium"/>
    </border>
    <border>
      <left style="thin"/>
      <right style="medium"/>
      <top/>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4" fillId="0" borderId="0" applyFont="0" applyFill="0" applyBorder="0" applyAlignment="0" applyProtection="0"/>
    <xf numFmtId="0" fontId="24" fillId="2" borderId="0" applyNumberFormat="0" applyBorder="0" applyAlignment="0" applyProtection="0"/>
    <xf numFmtId="0" fontId="30"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4" fillId="4" borderId="0" applyNumberFormat="0" applyBorder="0" applyAlignment="0" applyProtection="0"/>
    <xf numFmtId="0" fontId="23" fillId="5" borderId="0" applyNumberFormat="0" applyBorder="0" applyAlignment="0" applyProtection="0"/>
    <xf numFmtId="43" fontId="24" fillId="0" borderId="0" applyFont="0" applyFill="0" applyBorder="0" applyAlignment="0" applyProtection="0"/>
    <xf numFmtId="0" fontId="28" fillId="4" borderId="0" applyNumberFormat="0" applyBorder="0" applyAlignment="0" applyProtection="0"/>
    <xf numFmtId="0" fontId="34" fillId="0" borderId="0" applyNumberFormat="0" applyFill="0" applyBorder="0" applyAlignment="0" applyProtection="0"/>
    <xf numFmtId="0" fontId="23" fillId="5" borderId="0" applyNumberFormat="0" applyBorder="0" applyAlignment="0" applyProtection="0"/>
    <xf numFmtId="9" fontId="24" fillId="0" borderId="0" applyFont="0" applyFill="0" applyBorder="0" applyAlignment="0" applyProtection="0"/>
    <xf numFmtId="0" fontId="35" fillId="0" borderId="0" applyNumberFormat="0" applyFill="0" applyBorder="0" applyAlignment="0" applyProtection="0"/>
    <xf numFmtId="0" fontId="24" fillId="6" borderId="2" applyNumberFormat="0" applyFont="0" applyAlignment="0" applyProtection="0"/>
    <xf numFmtId="0" fontId="0" fillId="0" borderId="0">
      <alignment vertical="center"/>
      <protection/>
    </xf>
    <xf numFmtId="0" fontId="28" fillId="7" borderId="0" applyNumberFormat="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33" fillId="0" borderId="3" applyNumberFormat="0" applyFill="0" applyAlignment="0" applyProtection="0"/>
    <xf numFmtId="0" fontId="9" fillId="0" borderId="0">
      <alignment/>
      <protection/>
    </xf>
    <xf numFmtId="0" fontId="37" fillId="0" borderId="4" applyNumberFormat="0" applyFill="0" applyAlignment="0" applyProtection="0"/>
    <xf numFmtId="0" fontId="28" fillId="8" borderId="0" applyNumberFormat="0" applyBorder="0" applyAlignment="0" applyProtection="0"/>
    <xf numFmtId="0" fontId="26" fillId="0" borderId="5" applyNumberFormat="0" applyFill="0" applyAlignment="0" applyProtection="0"/>
    <xf numFmtId="0" fontId="28" fillId="9" borderId="0" applyNumberFormat="0" applyBorder="0" applyAlignment="0" applyProtection="0"/>
    <xf numFmtId="0" fontId="32" fillId="10" borderId="6" applyNumberFormat="0" applyAlignment="0" applyProtection="0"/>
    <xf numFmtId="0" fontId="27" fillId="10" borderId="1" applyNumberFormat="0" applyAlignment="0" applyProtection="0"/>
    <xf numFmtId="0" fontId="0" fillId="0" borderId="0">
      <alignment/>
      <protection/>
    </xf>
    <xf numFmtId="0" fontId="36" fillId="11" borderId="7" applyNumberFormat="0" applyAlignment="0" applyProtection="0"/>
    <xf numFmtId="0" fontId="24" fillId="3" borderId="0" applyNumberFormat="0" applyBorder="0" applyAlignment="0" applyProtection="0"/>
    <xf numFmtId="0" fontId="28" fillId="12" borderId="0" applyNumberFormat="0" applyBorder="0" applyAlignment="0" applyProtection="0"/>
    <xf numFmtId="0" fontId="38" fillId="0" borderId="8" applyNumberFormat="0" applyFill="0" applyAlignment="0" applyProtection="0"/>
    <xf numFmtId="0" fontId="43" fillId="0" borderId="9" applyNumberFormat="0" applyFill="0" applyAlignment="0" applyProtection="0"/>
    <xf numFmtId="0" fontId="31" fillId="2" borderId="0" applyNumberFormat="0" applyBorder="0" applyAlignment="0" applyProtection="0"/>
    <xf numFmtId="0" fontId="29" fillId="13" borderId="0" applyNumberFormat="0" applyBorder="0" applyAlignment="0" applyProtection="0"/>
    <xf numFmtId="0" fontId="24" fillId="14" borderId="0" applyNumberFormat="0" applyBorder="0" applyAlignment="0" applyProtection="0"/>
    <xf numFmtId="0" fontId="28"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8" fillId="20" borderId="0" applyNumberFormat="0" applyBorder="0" applyAlignment="0" applyProtection="0"/>
    <xf numFmtId="0" fontId="24"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4" fillId="22" borderId="0" applyNumberFormat="0" applyBorder="0" applyAlignment="0" applyProtection="0"/>
    <xf numFmtId="0" fontId="28" fillId="2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0" borderId="0">
      <alignment vertical="center"/>
      <protection/>
    </xf>
    <xf numFmtId="0" fontId="2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41" fillId="0" borderId="0">
      <alignment/>
      <protection/>
    </xf>
    <xf numFmtId="0" fontId="42" fillId="0" borderId="0">
      <alignment/>
      <protection/>
    </xf>
  </cellStyleXfs>
  <cellXfs count="290">
    <xf numFmtId="0" fontId="0" fillId="0" borderId="0" xfId="0" applyAlignment="1">
      <alignment/>
    </xf>
    <xf numFmtId="0" fontId="1" fillId="0" borderId="0" xfId="0" applyFont="1" applyAlignment="1">
      <alignment horizontal="center"/>
    </xf>
    <xf numFmtId="0" fontId="2" fillId="0" borderId="0" xfId="0" applyFont="1" applyBorder="1" applyAlignment="1">
      <alignment/>
    </xf>
    <xf numFmtId="0" fontId="0" fillId="0" borderId="0" xfId="0" applyBorder="1" applyAlignment="1">
      <alignment/>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3" fillId="0" borderId="10" xfId="0" applyFont="1" applyBorder="1" applyAlignment="1">
      <alignment horizontal="justify" vertical="center"/>
    </xf>
    <xf numFmtId="0" fontId="2" fillId="0" borderId="10" xfId="0" applyFont="1" applyBorder="1" applyAlignment="1">
      <alignment horizontal="center" vertical="center" wrapText="1"/>
    </xf>
    <xf numFmtId="0" fontId="0" fillId="0" borderId="0" xfId="80" applyAlignment="1">
      <alignment vertical="center" wrapText="1"/>
      <protection/>
    </xf>
    <xf numFmtId="0" fontId="0" fillId="0" borderId="0" xfId="80" applyAlignment="1">
      <alignment horizontal="center" vertical="center" wrapText="1"/>
      <protection/>
    </xf>
    <xf numFmtId="0" fontId="4" fillId="0" borderId="0" xfId="79" applyNumberFormat="1" applyFont="1" applyFill="1" applyAlignment="1" applyProtection="1">
      <alignment horizontal="center" vertical="center"/>
      <protection/>
    </xf>
    <xf numFmtId="0" fontId="5" fillId="0" borderId="0" xfId="79" applyNumberFormat="1" applyFont="1" applyFill="1" applyAlignment="1" applyProtection="1">
      <alignment vertical="center"/>
      <protection/>
    </xf>
    <xf numFmtId="0" fontId="6" fillId="0" borderId="0" xfId="79" applyFont="1" applyAlignment="1">
      <alignment horizontal="center" vertical="center" wrapText="1"/>
      <protection/>
    </xf>
    <xf numFmtId="0" fontId="7" fillId="0" borderId="0" xfId="79" applyNumberFormat="1" applyFont="1" applyFill="1" applyAlignment="1" applyProtection="1">
      <alignment horizontal="center" vertical="center"/>
      <protection/>
    </xf>
    <xf numFmtId="0" fontId="8" fillId="0" borderId="0" xfId="79" applyFont="1" applyAlignment="1">
      <alignment horizontal="center" vertical="center" wrapText="1"/>
      <protection/>
    </xf>
    <xf numFmtId="0" fontId="5" fillId="0" borderId="0" xfId="79" applyNumberFormat="1" applyFont="1" applyFill="1" applyAlignment="1" applyProtection="1">
      <alignment horizontal="center" vertical="center"/>
      <protection/>
    </xf>
    <xf numFmtId="0" fontId="8" fillId="0" borderId="0" xfId="79" applyFont="1" applyAlignment="1">
      <alignment horizontal="left" vertical="center" wrapText="1"/>
      <protection/>
    </xf>
    <xf numFmtId="0" fontId="2" fillId="0" borderId="0" xfId="79" applyNumberFormat="1" applyFont="1" applyFill="1" applyAlignment="1" applyProtection="1">
      <alignment horizontal="right" wrapText="1"/>
      <protection/>
    </xf>
    <xf numFmtId="0" fontId="6" fillId="0" borderId="0" xfId="79"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12" xfId="39" applyFont="1" applyFill="1" applyBorder="1" applyAlignment="1">
      <alignment horizontal="center" vertical="center" wrapText="1"/>
      <protection/>
    </xf>
    <xf numFmtId="0" fontId="9" fillId="0" borderId="0" xfId="39">
      <alignment/>
      <protection/>
    </xf>
    <xf numFmtId="0" fontId="10" fillId="24" borderId="13" xfId="39" applyFont="1" applyFill="1" applyBorder="1" applyAlignment="1">
      <alignment vertical="center" wrapText="1"/>
      <protection/>
    </xf>
    <xf numFmtId="0" fontId="11" fillId="24" borderId="14" xfId="39" applyFont="1" applyFill="1" applyBorder="1" applyAlignment="1">
      <alignment horizontal="center" vertical="center" wrapText="1"/>
      <protection/>
    </xf>
    <xf numFmtId="0" fontId="12" fillId="24" borderId="13" xfId="39" applyFont="1" applyFill="1" applyBorder="1" applyAlignment="1">
      <alignment vertical="center" wrapText="1"/>
      <protection/>
    </xf>
    <xf numFmtId="0" fontId="12" fillId="24" borderId="15" xfId="39" applyFont="1" applyFill="1" applyBorder="1" applyAlignment="1">
      <alignment vertical="center" wrapText="1"/>
      <protection/>
    </xf>
    <xf numFmtId="0" fontId="11" fillId="24" borderId="16" xfId="39" applyFont="1" applyFill="1" applyBorder="1" applyAlignment="1">
      <alignment horizontal="center" vertical="center" wrapText="1"/>
      <protection/>
    </xf>
    <xf numFmtId="0" fontId="8" fillId="0" borderId="0" xfId="79" applyFont="1" applyBorder="1" applyAlignment="1">
      <alignment/>
      <protection/>
    </xf>
    <xf numFmtId="0" fontId="8" fillId="0" borderId="0" xfId="79" applyFont="1" applyBorder="1" applyAlignment="1">
      <alignment horizontal="center"/>
      <protection/>
    </xf>
    <xf numFmtId="0" fontId="13" fillId="0" borderId="0" xfId="79" applyFont="1" applyBorder="1">
      <alignment/>
      <protection/>
    </xf>
    <xf numFmtId="0" fontId="8" fillId="0" borderId="0" xfId="79" applyFont="1" applyBorder="1" applyAlignment="1">
      <alignment horizontal="left"/>
      <protection/>
    </xf>
    <xf numFmtId="0" fontId="8" fillId="0" borderId="0" xfId="79" applyFont="1" applyBorder="1" applyAlignment="1">
      <alignment horizontal="left" wrapText="1"/>
      <protection/>
    </xf>
    <xf numFmtId="0" fontId="8" fillId="0" borderId="0" xfId="79" applyFont="1" applyBorder="1" applyAlignment="1">
      <alignment horizontal="center" wrapText="1"/>
      <protection/>
    </xf>
    <xf numFmtId="0" fontId="14"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14"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15" fillId="24" borderId="0" xfId="15" applyFont="1" applyFill="1" applyAlignment="1">
      <alignment horizontal="left" vertical="center"/>
      <protection/>
    </xf>
    <xf numFmtId="0" fontId="2" fillId="24" borderId="17"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0" xfId="80" applyFont="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4" fontId="0" fillId="0" borderId="30" xfId="80" applyNumberFormat="1" applyFont="1" applyFill="1" applyBorder="1" applyAlignment="1">
      <alignment horizontal="center" vertical="center" wrapText="1"/>
      <protection/>
    </xf>
    <xf numFmtId="0" fontId="2"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4" fontId="0" fillId="0" borderId="3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30" xfId="80" applyFont="1" applyFill="1" applyBorder="1" applyAlignment="1">
      <alignment vertical="center" wrapText="1"/>
      <protection/>
    </xf>
    <xf numFmtId="0" fontId="0" fillId="0" borderId="15" xfId="80" applyFont="1" applyBorder="1" applyAlignment="1">
      <alignment horizontal="center" vertical="center" wrapText="1"/>
      <protection/>
    </xf>
    <xf numFmtId="0" fontId="0" fillId="0" borderId="34" xfId="80" applyFont="1" applyBorder="1" applyAlignment="1">
      <alignment horizontal="center" vertical="center" wrapText="1"/>
      <protection/>
    </xf>
    <xf numFmtId="0" fontId="0" fillId="0" borderId="34" xfId="80" applyFont="1" applyBorder="1" applyAlignment="1">
      <alignment vertical="center" wrapText="1"/>
      <protection/>
    </xf>
    <xf numFmtId="0" fontId="0" fillId="0" borderId="34" xfId="80" applyFont="1" applyFill="1" applyBorder="1" applyAlignment="1">
      <alignment vertical="center" wrapText="1"/>
      <protection/>
    </xf>
    <xf numFmtId="0" fontId="0" fillId="0" borderId="35" xfId="80" applyFont="1" applyFill="1" applyBorder="1" applyAlignment="1">
      <alignment vertical="center" wrapText="1"/>
      <protection/>
    </xf>
    <xf numFmtId="0" fontId="0" fillId="0" borderId="36" xfId="80" applyFont="1" applyBorder="1" applyAlignment="1">
      <alignment horizontal="left" vertical="center" wrapText="1"/>
      <protection/>
    </xf>
    <xf numFmtId="0" fontId="0" fillId="0" borderId="36" xfId="80" applyFont="1" applyBorder="1" applyAlignment="1">
      <alignment horizontal="left" vertical="center"/>
      <protection/>
    </xf>
    <xf numFmtId="0" fontId="0" fillId="0" borderId="0" xfId="80" applyFont="1" applyAlignment="1">
      <alignment horizontal="left" vertical="center"/>
      <protection/>
    </xf>
    <xf numFmtId="0" fontId="15" fillId="24" borderId="0" xfId="15" applyFont="1" applyFill="1" applyAlignment="1">
      <alignment horizontal="right" vertical="center"/>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4" fontId="0" fillId="0" borderId="14" xfId="80" applyNumberFormat="1" applyFont="1" applyFill="1" applyBorder="1" applyAlignment="1">
      <alignment horizontal="center" vertical="center" wrapText="1"/>
      <protection/>
    </xf>
    <xf numFmtId="0" fontId="0" fillId="0" borderId="14" xfId="80" applyFont="1" applyFill="1" applyBorder="1" applyAlignment="1">
      <alignment vertical="center" wrapText="1"/>
      <protection/>
    </xf>
    <xf numFmtId="0" fontId="0" fillId="0" borderId="16" xfId="80" applyFont="1" applyFill="1" applyBorder="1" applyAlignment="1">
      <alignment vertical="center" wrapText="1"/>
      <protection/>
    </xf>
    <xf numFmtId="0" fontId="16" fillId="24" borderId="0" xfId="80" applyFont="1" applyFill="1" applyAlignment="1">
      <alignment horizontal="center" vertical="center" wrapText="1"/>
      <protection/>
    </xf>
    <xf numFmtId="0" fontId="15" fillId="24" borderId="0" xfId="15" applyFont="1" applyFill="1" applyAlignment="1">
      <alignment horizontal="center" vertical="center"/>
      <protection/>
    </xf>
    <xf numFmtId="0" fontId="2" fillId="24" borderId="0" xfId="80" applyFont="1" applyFill="1" applyAlignment="1">
      <alignment horizontal="left" vertical="center" wrapText="1"/>
      <protection/>
    </xf>
    <xf numFmtId="0" fontId="2" fillId="24" borderId="0"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176" fontId="0" fillId="0" borderId="10" xfId="80" applyNumberFormat="1" applyFont="1" applyFill="1" applyBorder="1" applyAlignment="1">
      <alignment horizontal="center" vertical="center" wrapText="1"/>
      <protection/>
    </xf>
    <xf numFmtId="176" fontId="0" fillId="0" borderId="34" xfId="80" applyNumberFormat="1"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Border="1" applyAlignment="1">
      <alignment horizontal="center" vertical="center"/>
      <protection/>
    </xf>
    <xf numFmtId="176" fontId="0" fillId="0" borderId="14" xfId="80" applyNumberFormat="1" applyFont="1" applyFill="1" applyBorder="1" applyAlignment="1">
      <alignment horizontal="center" vertical="center" wrapText="1"/>
      <protection/>
    </xf>
    <xf numFmtId="49" fontId="0" fillId="24" borderId="13" xfId="0" applyNumberFormat="1" applyFill="1" applyBorder="1" applyAlignment="1">
      <alignment horizontal="left" vertical="center"/>
    </xf>
    <xf numFmtId="49" fontId="0" fillId="24" borderId="10" xfId="0" applyNumberFormat="1" applyFill="1" applyBorder="1" applyAlignment="1">
      <alignment horizontal="left" vertical="center"/>
    </xf>
    <xf numFmtId="49" fontId="0" fillId="24" borderId="13" xfId="0" applyNumberFormat="1" applyFill="1" applyBorder="1" applyAlignment="1">
      <alignment vertical="center"/>
    </xf>
    <xf numFmtId="0" fontId="0" fillId="0" borderId="40" xfId="0" applyBorder="1" applyAlignment="1">
      <alignment horizontal="left" vertical="center"/>
    </xf>
    <xf numFmtId="0" fontId="0" fillId="0" borderId="0" xfId="0" applyAlignment="1">
      <alignment horizontal="left" vertical="center"/>
    </xf>
    <xf numFmtId="176" fontId="0" fillId="24" borderId="10" xfId="0" applyNumberFormat="1" applyFill="1" applyBorder="1" applyAlignment="1">
      <alignment horizontal="left" vertical="center"/>
    </xf>
    <xf numFmtId="49" fontId="0" fillId="24" borderId="41" xfId="0" applyNumberFormat="1" applyFill="1" applyBorder="1" applyAlignment="1">
      <alignment horizontal="left" vertical="center"/>
    </xf>
    <xf numFmtId="49" fontId="0" fillId="24" borderId="42" xfId="0" applyNumberFormat="1" applyFill="1" applyBorder="1" applyAlignment="1">
      <alignment horizontal="left" vertical="center"/>
    </xf>
    <xf numFmtId="176" fontId="0" fillId="24" borderId="42" xfId="0" applyNumberFormat="1" applyFill="1" applyBorder="1" applyAlignment="1">
      <alignment horizontal="left" vertical="center"/>
    </xf>
    <xf numFmtId="49" fontId="0" fillId="24" borderId="15" xfId="0" applyNumberFormat="1" applyFill="1" applyBorder="1" applyAlignment="1">
      <alignment horizontal="left" vertical="center"/>
    </xf>
    <xf numFmtId="49" fontId="0" fillId="24" borderId="34" xfId="0" applyNumberFormat="1" applyFill="1" applyBorder="1" applyAlignment="1">
      <alignment horizontal="left" vertical="center"/>
    </xf>
    <xf numFmtId="176" fontId="0" fillId="24" borderId="34" xfId="0" applyNumberFormat="1" applyFill="1" applyBorder="1" applyAlignment="1">
      <alignment horizontal="left" vertical="center"/>
    </xf>
    <xf numFmtId="176" fontId="0" fillId="0" borderId="16" xfId="80" applyNumberFormat="1" applyFont="1" applyFill="1" applyBorder="1" applyAlignment="1">
      <alignment horizontal="center" vertical="center" wrapText="1"/>
      <protection/>
    </xf>
    <xf numFmtId="176" fontId="0" fillId="0" borderId="0" xfId="80" applyNumberFormat="1" applyAlignment="1">
      <alignment horizontal="center" vertical="center" wrapText="1"/>
      <protection/>
    </xf>
    <xf numFmtId="176" fontId="14" fillId="24" borderId="0" xfId="80" applyNumberFormat="1" applyFont="1" applyFill="1" applyAlignment="1">
      <alignment horizontal="center" vertical="center" wrapText="1"/>
      <protection/>
    </xf>
    <xf numFmtId="176" fontId="2" fillId="24" borderId="0" xfId="80" applyNumberFormat="1" applyFont="1" applyFill="1" applyAlignment="1">
      <alignment horizontal="center" vertical="center" wrapText="1"/>
      <protection/>
    </xf>
    <xf numFmtId="176" fontId="2" fillId="24" borderId="17" xfId="80" applyNumberFormat="1" applyFont="1" applyFill="1" applyBorder="1" applyAlignment="1">
      <alignment horizontal="center" vertical="center" wrapText="1"/>
      <protection/>
    </xf>
    <xf numFmtId="176" fontId="0" fillId="0" borderId="20" xfId="80" applyNumberFormat="1" applyFont="1" applyFill="1" applyBorder="1" applyAlignment="1">
      <alignment horizontal="center" vertical="center" wrapText="1"/>
      <protection/>
    </xf>
    <xf numFmtId="176" fontId="0" fillId="0" borderId="24" xfId="80" applyNumberFormat="1" applyFont="1" applyFill="1" applyBorder="1" applyAlignment="1">
      <alignment horizontal="center" vertical="center" wrapText="1"/>
      <protection/>
    </xf>
    <xf numFmtId="176" fontId="0" fillId="0" borderId="26" xfId="80" applyNumberFormat="1" applyFont="1" applyFill="1" applyBorder="1" applyAlignment="1">
      <alignment horizontal="center" vertical="center" wrapText="1"/>
      <protection/>
    </xf>
    <xf numFmtId="177" fontId="0" fillId="0" borderId="10" xfId="80" applyNumberFormat="1" applyFont="1" applyBorder="1" applyAlignment="1">
      <alignment horizontal="center" vertical="center" wrapText="1"/>
      <protection/>
    </xf>
    <xf numFmtId="0" fontId="0" fillId="0" borderId="36" xfId="0" applyBorder="1" applyAlignment="1">
      <alignment horizontal="left" vertical="center" wrapText="1"/>
    </xf>
    <xf numFmtId="176" fontId="0" fillId="0" borderId="36" xfId="0" applyNumberFormat="1" applyBorder="1" applyAlignment="1">
      <alignment horizontal="center" vertical="center" wrapText="1"/>
    </xf>
    <xf numFmtId="0" fontId="0" fillId="0" borderId="36" xfId="0" applyBorder="1" applyAlignment="1">
      <alignment horizontal="center" vertical="center" wrapText="1"/>
    </xf>
    <xf numFmtId="0" fontId="14" fillId="0" borderId="0" xfId="15" applyFont="1" applyAlignment="1">
      <alignment horizontal="right" vertical="center"/>
      <protection/>
    </xf>
    <xf numFmtId="0" fontId="17"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4" fillId="0" borderId="0" xfId="15" applyFont="1" applyAlignment="1">
      <alignment horizontal="left" vertical="center"/>
      <protection/>
    </xf>
    <xf numFmtId="0" fontId="1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176" fontId="0" fillId="24" borderId="2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2" fillId="24" borderId="10" xfId="15" applyNumberFormat="1" applyFont="1" applyFill="1" applyBorder="1" applyAlignment="1">
      <alignment horizontal="center" vertical="center"/>
      <protection/>
    </xf>
    <xf numFmtId="176"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14"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14" xfId="15" applyNumberFormat="1" applyFont="1" applyFill="1" applyBorder="1" applyAlignment="1">
      <alignment horizontal="center" vertical="center"/>
      <protection/>
    </xf>
    <xf numFmtId="176" fontId="3" fillId="0" borderId="13" xfId="15" applyNumberFormat="1" applyFont="1" applyFill="1" applyBorder="1" applyAlignment="1">
      <alignment horizontal="left" vertical="center"/>
      <protection/>
    </xf>
    <xf numFmtId="176" fontId="3" fillId="24"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176" fontId="3" fillId="24" borderId="10" xfId="15" applyNumberFormat="1" applyFont="1" applyFill="1" applyBorder="1" applyAlignment="1">
      <alignment horizontal="left" vertical="center"/>
      <protection/>
    </xf>
    <xf numFmtId="0" fontId="3" fillId="24" borderId="10" xfId="15" applyNumberFormat="1" applyFont="1" applyFill="1" applyBorder="1" applyAlignment="1">
      <alignment horizontal="center" vertical="center"/>
      <protection/>
    </xf>
    <xf numFmtId="0" fontId="3" fillId="24" borderId="30" xfId="15" applyNumberFormat="1" applyFont="1" applyFill="1" applyBorder="1" applyAlignment="1">
      <alignment horizontal="center" vertical="center"/>
      <protection/>
    </xf>
    <xf numFmtId="176" fontId="3" fillId="24" borderId="30" xfId="15" applyNumberFormat="1" applyFont="1" applyFill="1" applyBorder="1" applyAlignment="1">
      <alignment horizontal="center" vertical="center"/>
      <protection/>
    </xf>
    <xf numFmtId="176" fontId="3" fillId="0" borderId="14" xfId="15" applyNumberFormat="1" applyFont="1" applyFill="1" applyBorder="1" applyAlignment="1">
      <alignment horizontal="right" vertical="center"/>
      <protection/>
    </xf>
    <xf numFmtId="176" fontId="3" fillId="24" borderId="13" xfId="15" applyNumberFormat="1" applyFont="1" applyFill="1" applyBorder="1" applyAlignment="1">
      <alignment horizontal="left" vertical="center"/>
      <protection/>
    </xf>
    <xf numFmtId="176" fontId="0" fillId="0" borderId="10" xfId="15" applyNumberFormat="1" applyFont="1" applyFill="1" applyBorder="1" applyAlignment="1">
      <alignment horizontal="left" vertical="center"/>
      <protection/>
    </xf>
    <xf numFmtId="176" fontId="3" fillId="0" borderId="30" xfId="15" applyNumberFormat="1" applyFont="1" applyFill="1" applyBorder="1" applyAlignment="1">
      <alignment horizontal="left" vertical="center"/>
      <protection/>
    </xf>
    <xf numFmtId="0" fontId="3" fillId="24" borderId="28" xfId="15" applyNumberFormat="1" applyFont="1" applyFill="1" applyBorder="1" applyAlignment="1">
      <alignment horizontal="center" vertical="center"/>
      <protection/>
    </xf>
    <xf numFmtId="176" fontId="3" fillId="0" borderId="43" xfId="15" applyNumberFormat="1" applyFont="1" applyFill="1" applyBorder="1" applyAlignment="1">
      <alignment horizontal="center" vertical="center"/>
      <protection/>
    </xf>
    <xf numFmtId="176" fontId="19" fillId="0" borderId="13" xfId="15" applyNumberFormat="1" applyFont="1" applyFill="1" applyBorder="1" applyAlignment="1">
      <alignment horizontal="center" vertical="center"/>
      <protection/>
    </xf>
    <xf numFmtId="176" fontId="19" fillId="0" borderId="30" xfId="15" applyNumberFormat="1" applyFont="1" applyFill="1" applyBorder="1" applyAlignment="1">
      <alignment horizontal="center" vertical="center"/>
      <protection/>
    </xf>
    <xf numFmtId="176" fontId="19" fillId="0" borderId="43" xfId="15" applyNumberFormat="1" applyFont="1" applyFill="1" applyBorder="1" applyAlignment="1">
      <alignment vertical="center"/>
      <protection/>
    </xf>
    <xf numFmtId="176" fontId="3" fillId="0" borderId="13" xfId="15" applyNumberFormat="1" applyFont="1" applyFill="1" applyBorder="1" applyAlignment="1">
      <alignment horizontal="center" vertical="center"/>
      <protection/>
    </xf>
    <xf numFmtId="176" fontId="3" fillId="0" borderId="30" xfId="15" applyNumberFormat="1" applyFont="1" applyFill="1" applyBorder="1" applyAlignment="1">
      <alignment horizontal="center" vertical="center"/>
      <protection/>
    </xf>
    <xf numFmtId="176" fontId="3" fillId="0" borderId="43" xfId="15" applyNumberFormat="1" applyFont="1" applyFill="1" applyBorder="1" applyAlignment="1">
      <alignment vertical="center"/>
      <protection/>
    </xf>
    <xf numFmtId="176" fontId="3" fillId="0" borderId="44" xfId="15" applyNumberFormat="1" applyFont="1" applyFill="1" applyBorder="1" applyAlignment="1">
      <alignment horizontal="center" vertical="center"/>
      <protection/>
    </xf>
    <xf numFmtId="176" fontId="3" fillId="0" borderId="45" xfId="15" applyNumberFormat="1" applyFont="1" applyFill="1" applyBorder="1" applyAlignment="1">
      <alignment horizontal="center" vertical="center"/>
      <protection/>
    </xf>
    <xf numFmtId="176" fontId="3" fillId="0" borderId="46" xfId="15" applyNumberFormat="1" applyFont="1" applyFill="1" applyBorder="1" applyAlignment="1">
      <alignment horizontal="left" vertical="center"/>
      <protection/>
    </xf>
    <xf numFmtId="0" fontId="3" fillId="24" borderId="47" xfId="15" applyNumberFormat="1" applyFont="1" applyFill="1" applyBorder="1" applyAlignment="1">
      <alignment horizontal="center" vertical="center"/>
      <protection/>
    </xf>
    <xf numFmtId="176" fontId="3" fillId="0" borderId="48" xfId="15" applyNumberFormat="1" applyFont="1" applyFill="1" applyBorder="1" applyAlignment="1">
      <alignment vertical="center"/>
      <protection/>
    </xf>
    <xf numFmtId="176" fontId="19" fillId="24" borderId="49" xfId="15" applyNumberFormat="1" applyFont="1" applyFill="1" applyBorder="1" applyAlignment="1">
      <alignment horizontal="center" vertical="center"/>
      <protection/>
    </xf>
    <xf numFmtId="176" fontId="3" fillId="0" borderId="34" xfId="15" applyNumberFormat="1" applyFont="1" applyFill="1" applyBorder="1" applyAlignment="1">
      <alignment horizontal="center" vertical="center"/>
      <protection/>
    </xf>
    <xf numFmtId="176" fontId="19" fillId="24" borderId="35" xfId="15" applyNumberFormat="1" applyFont="1" applyFill="1" applyBorder="1" applyAlignment="1">
      <alignment horizontal="center" vertical="center"/>
      <protection/>
    </xf>
    <xf numFmtId="176" fontId="3" fillId="24" borderId="34" xfId="15" applyNumberFormat="1" applyFont="1" applyFill="1" applyBorder="1" applyAlignment="1">
      <alignment horizontal="center" vertical="center"/>
      <protection/>
    </xf>
    <xf numFmtId="176" fontId="19" fillId="0" borderId="50" xfId="15" applyNumberFormat="1" applyFont="1" applyFill="1" applyBorder="1" applyAlignment="1">
      <alignment vertical="center"/>
      <protection/>
    </xf>
    <xf numFmtId="0" fontId="2" fillId="0" borderId="36" xfId="15" applyFont="1" applyBorder="1" applyAlignment="1">
      <alignment horizontal="left" vertical="center" wrapText="1"/>
      <protection/>
    </xf>
    <xf numFmtId="0" fontId="2" fillId="0" borderId="36" xfId="15" applyFont="1" applyBorder="1" applyAlignment="1">
      <alignment horizontal="left" vertical="center"/>
      <protection/>
    </xf>
    <xf numFmtId="0" fontId="2" fillId="0" borderId="0" xfId="15" applyFont="1" applyBorder="1" applyAlignment="1">
      <alignment horizontal="left" vertical="center"/>
      <protection/>
    </xf>
    <xf numFmtId="0" fontId="14" fillId="0" borderId="0" xfId="15" applyFont="1" applyBorder="1" applyAlignment="1">
      <alignment horizontal="right" vertical="center"/>
      <protection/>
    </xf>
    <xf numFmtId="0" fontId="17"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4" borderId="0" xfId="0" applyFill="1" applyAlignment="1">
      <alignment horizontal="right" vertical="center"/>
    </xf>
    <xf numFmtId="0" fontId="2" fillId="24" borderId="0" xfId="0" applyFont="1" applyFill="1" applyAlignment="1">
      <alignment horizontal="left" vertical="center"/>
    </xf>
    <xf numFmtId="0" fontId="2" fillId="24" borderId="0" xfId="0" applyFont="1" applyFill="1" applyAlignment="1">
      <alignment horizontal="left" vertical="center"/>
    </xf>
    <xf numFmtId="0" fontId="15" fillId="24" borderId="0" xfId="0" applyFont="1" applyFill="1" applyAlignment="1">
      <alignment horizontal="center" vertical="center"/>
    </xf>
    <xf numFmtId="176" fontId="0" fillId="24" borderId="51"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24" xfId="0" applyNumberFormat="1" applyFon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26" xfId="0" applyNumberFormat="1" applyFill="1" applyBorder="1" applyAlignment="1">
      <alignment horizontal="center" vertical="center" wrapText="1"/>
    </xf>
    <xf numFmtId="176" fontId="0" fillId="24" borderId="26" xfId="0" applyNumberFormat="1" applyFont="1" applyFill="1" applyBorder="1" applyAlignment="1">
      <alignment horizontal="center" vertical="center" wrapText="1"/>
    </xf>
    <xf numFmtId="49" fontId="0" fillId="24" borderId="27"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24" borderId="31" xfId="0" applyNumberFormat="1" applyFill="1" applyBorder="1" applyAlignment="1">
      <alignment horizontal="center" vertical="center"/>
    </xf>
    <xf numFmtId="176" fontId="0" fillId="24" borderId="32" xfId="0" applyNumberFormat="1" applyFill="1" applyBorder="1" applyAlignment="1">
      <alignment horizontal="center" vertical="center"/>
    </xf>
    <xf numFmtId="176" fontId="0" fillId="24" borderId="33"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24" borderId="10" xfId="0" applyNumberFormat="1" applyFill="1" applyBorder="1" applyAlignment="1">
      <alignment vertical="center"/>
    </xf>
    <xf numFmtId="176" fontId="0" fillId="0" borderId="34" xfId="0" applyNumberFormat="1" applyFill="1" applyBorder="1" applyAlignment="1">
      <alignment horizontal="center" vertical="center"/>
    </xf>
    <xf numFmtId="0" fontId="0" fillId="0" borderId="3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7"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8"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49" fontId="0" fillId="24"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4" xfId="0" applyNumberFormat="1" applyFill="1" applyBorder="1" applyAlignment="1">
      <alignment horizontal="center" vertical="center"/>
    </xf>
    <xf numFmtId="0" fontId="0" fillId="0" borderId="0" xfId="0" applyBorder="1" applyAlignment="1">
      <alignment horizontal="right" vertical="center"/>
    </xf>
    <xf numFmtId="176" fontId="0" fillId="0" borderId="16" xfId="0" applyNumberFormat="1" applyFill="1" applyBorder="1" applyAlignment="1">
      <alignment horizontal="center" vertical="center"/>
    </xf>
    <xf numFmtId="0" fontId="0" fillId="0" borderId="0" xfId="0" applyAlignment="1">
      <alignment horizontal="center" vertical="center"/>
    </xf>
    <xf numFmtId="176" fontId="0" fillId="0" borderId="20"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0" borderId="26" xfId="0" applyNumberFormat="1" applyFill="1" applyBorder="1" applyAlignment="1">
      <alignment horizontal="center" vertical="center" wrapText="1"/>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24" borderId="10" xfId="0" applyNumberFormat="1" applyFill="1" applyBorder="1" applyAlignment="1">
      <alignment vertical="center"/>
    </xf>
    <xf numFmtId="176" fontId="21" fillId="0" borderId="10" xfId="0" applyNumberFormat="1" applyFont="1" applyFill="1" applyBorder="1" applyAlignment="1">
      <alignment horizontal="right" vertical="center"/>
    </xf>
    <xf numFmtId="176" fontId="0" fillId="0" borderId="42" xfId="0" applyNumberFormat="1" applyFill="1" applyBorder="1" applyAlignment="1">
      <alignment horizontal="right" vertical="center"/>
    </xf>
    <xf numFmtId="49" fontId="0" fillId="24" borderId="52" xfId="0" applyNumberFormat="1" applyFill="1" applyBorder="1" applyAlignment="1">
      <alignment horizontal="left" vertical="center"/>
    </xf>
    <xf numFmtId="49" fontId="0" fillId="24" borderId="53" xfId="0" applyNumberFormat="1" applyFill="1" applyBorder="1" applyAlignment="1">
      <alignment horizontal="left" vertical="center"/>
    </xf>
    <xf numFmtId="176" fontId="0" fillId="24" borderId="53" xfId="0" applyNumberFormat="1" applyFill="1" applyBorder="1" applyAlignment="1">
      <alignment horizontal="left" vertical="center"/>
    </xf>
    <xf numFmtId="176" fontId="0" fillId="0" borderId="53" xfId="0" applyNumberFormat="1" applyFill="1" applyBorder="1" applyAlignment="1">
      <alignment horizontal="right" vertical="center"/>
    </xf>
    <xf numFmtId="0" fontId="0" fillId="0" borderId="0" xfId="0" applyAlignment="1">
      <alignment vertical="center"/>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0" fillId="24" borderId="14" xfId="0" applyNumberFormat="1" applyFill="1" applyBorder="1" applyAlignment="1">
      <alignment horizontal="center" vertical="center"/>
    </xf>
    <xf numFmtId="176" fontId="0" fillId="0" borderId="54" xfId="0" applyNumberFormat="1" applyFill="1" applyBorder="1" applyAlignment="1">
      <alignment horizontal="center" vertical="center"/>
    </xf>
    <xf numFmtId="176" fontId="0" fillId="0" borderId="38" xfId="0" applyNumberFormat="1" applyFill="1" applyBorder="1" applyAlignment="1">
      <alignment horizontal="center" vertical="center"/>
    </xf>
    <xf numFmtId="176" fontId="0" fillId="24" borderId="55" xfId="0" applyNumberFormat="1" applyFill="1" applyBorder="1" applyAlignment="1">
      <alignment horizontal="left" vertical="center"/>
    </xf>
    <xf numFmtId="176" fontId="0" fillId="0" borderId="34" xfId="0" applyNumberFormat="1" applyFill="1" applyBorder="1" applyAlignment="1">
      <alignment horizontal="right" vertical="center"/>
    </xf>
    <xf numFmtId="176" fontId="0" fillId="0" borderId="56" xfId="0" applyNumberFormat="1" applyFill="1" applyBorder="1" applyAlignment="1">
      <alignment horizontal="center" vertical="center"/>
    </xf>
    <xf numFmtId="0" fontId="0" fillId="0" borderId="36" xfId="0" applyFont="1" applyBorder="1" applyAlignment="1">
      <alignment horizontal="center" vertical="center"/>
    </xf>
    <xf numFmtId="176" fontId="0" fillId="0" borderId="16" xfId="0" applyNumberFormat="1" applyFill="1" applyBorder="1" applyAlignment="1">
      <alignment horizontal="right" vertical="center"/>
    </xf>
    <xf numFmtId="0" fontId="0" fillId="0" borderId="0" xfId="15" applyAlignment="1">
      <alignment horizontal="center" vertical="center"/>
      <protection/>
    </xf>
    <xf numFmtId="0" fontId="14" fillId="0" borderId="0" xfId="15" applyFont="1" applyAlignment="1">
      <alignment horizontal="center" vertical="center"/>
      <protection/>
    </xf>
    <xf numFmtId="0" fontId="22" fillId="0" borderId="0" xfId="15" applyFont="1" applyFill="1" applyAlignment="1">
      <alignment horizontal="center" vertical="center"/>
      <protection/>
    </xf>
    <xf numFmtId="0" fontId="0" fillId="24" borderId="0" xfId="15" applyFill="1" applyAlignment="1">
      <alignment horizontal="center" vertical="center"/>
      <protection/>
    </xf>
    <xf numFmtId="176" fontId="0" fillId="24" borderId="14" xfId="15" applyNumberFormat="1" applyFont="1" applyFill="1" applyBorder="1" applyAlignment="1">
      <alignment horizontal="center" vertical="center"/>
      <protection/>
    </xf>
    <xf numFmtId="176" fontId="3" fillId="0" borderId="14" xfId="15" applyNumberFormat="1" applyFont="1" applyFill="1" applyBorder="1" applyAlignment="1">
      <alignment horizontal="center" vertical="center"/>
      <protection/>
    </xf>
    <xf numFmtId="176" fontId="19" fillId="0" borderId="43" xfId="15" applyNumberFormat="1" applyFont="1" applyFill="1" applyBorder="1" applyAlignment="1">
      <alignment horizontal="center" vertical="center"/>
      <protection/>
    </xf>
    <xf numFmtId="176" fontId="3" fillId="0" borderId="44" xfId="15" applyNumberFormat="1" applyFont="1" applyFill="1" applyBorder="1" applyAlignment="1">
      <alignment horizontal="left" vertical="center"/>
      <protection/>
    </xf>
    <xf numFmtId="176" fontId="3" fillId="0" borderId="48" xfId="15" applyNumberFormat="1" applyFont="1" applyFill="1" applyBorder="1" applyAlignment="1">
      <alignment horizontal="center" vertical="center"/>
      <protection/>
    </xf>
    <xf numFmtId="176" fontId="19" fillId="0" borderId="34" xfId="15" applyNumberFormat="1" applyFont="1" applyFill="1" applyBorder="1" applyAlignment="1">
      <alignment horizontal="center" vertical="center"/>
      <protection/>
    </xf>
    <xf numFmtId="176" fontId="19" fillId="0" borderId="50"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center" vertical="center"/>
      <protection/>
    </xf>
    <xf numFmtId="176" fontId="0" fillId="24" borderId="11"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13" xfId="15" applyNumberFormat="1" applyFont="1" applyFill="1" applyBorder="1" applyAlignment="1" quotePrefix="1">
      <alignment horizontal="center" vertical="center"/>
      <protection/>
    </xf>
    <xf numFmtId="176" fontId="2" fillId="24" borderId="10" xfId="15" applyNumberFormat="1" applyFont="1" applyFill="1" applyBorder="1" applyAlignment="1" quotePrefix="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14" xfId="15" applyNumberFormat="1" applyFont="1" applyFill="1" applyBorder="1" applyAlignment="1" quotePrefix="1">
      <alignment horizontal="center" vertical="center"/>
      <protection/>
    </xf>
    <xf numFmtId="176" fontId="3" fillId="0" borderId="13" xfId="15" applyNumberFormat="1" applyFont="1" applyFill="1" applyBorder="1" applyAlignment="1" quotePrefix="1">
      <alignment horizontal="left" vertical="center"/>
      <protection/>
    </xf>
    <xf numFmtId="176" fontId="3" fillId="24" borderId="10" xfId="15" applyNumberFormat="1" applyFont="1" applyFill="1" applyBorder="1" applyAlignment="1" quotePrefix="1">
      <alignment horizontal="center" vertical="center"/>
      <protection/>
    </xf>
    <xf numFmtId="176" fontId="3" fillId="24" borderId="10" xfId="15" applyNumberFormat="1" applyFont="1" applyFill="1" applyBorder="1" applyAlignment="1" quotePrefix="1">
      <alignment horizontal="left" vertical="center"/>
      <protection/>
    </xf>
    <xf numFmtId="176" fontId="19" fillId="0" borderId="13" xfId="15" applyNumberFormat="1" applyFont="1" applyFill="1" applyBorder="1" applyAlignment="1" quotePrefix="1">
      <alignment horizontal="center" vertical="center"/>
      <protection/>
    </xf>
    <xf numFmtId="176" fontId="19" fillId="0" borderId="30" xfId="15" applyNumberFormat="1" applyFont="1" applyFill="1" applyBorder="1" applyAlignment="1" quotePrefix="1">
      <alignment horizontal="center" vertical="center"/>
      <protection/>
    </xf>
    <xf numFmtId="176" fontId="19" fillId="24" borderId="49" xfId="15" applyNumberFormat="1" applyFont="1" applyFill="1" applyBorder="1" applyAlignment="1" quotePrefix="1">
      <alignment horizontal="center" vertical="center"/>
      <protection/>
    </xf>
    <xf numFmtId="176" fontId="3" fillId="24" borderId="34" xfId="15" applyNumberFormat="1" applyFont="1" applyFill="1" applyBorder="1" applyAlignment="1" quotePrefix="1">
      <alignment horizontal="center" vertical="center"/>
      <protection/>
    </xf>
    <xf numFmtId="176" fontId="19" fillId="24" borderId="35" xfId="15" applyNumberFormat="1" applyFont="1" applyFill="1" applyBorder="1" applyAlignment="1" quotePrefix="1">
      <alignment horizontal="center" vertical="center"/>
      <protection/>
    </xf>
    <xf numFmtId="176" fontId="0" fillId="24" borderId="51"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wrapText="1"/>
    </xf>
    <xf numFmtId="176" fontId="0" fillId="24" borderId="45" xfId="0" applyNumberFormat="1" applyFill="1" applyBorder="1" applyAlignment="1" quotePrefix="1">
      <alignment horizontal="center" vertical="center" wrapText="1"/>
    </xf>
    <xf numFmtId="176" fontId="0" fillId="24" borderId="27"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31" xfId="0" applyNumberFormat="1" applyFill="1" applyBorder="1" applyAlignment="1" quotePrefix="1">
      <alignment horizontal="center" vertical="center"/>
    </xf>
    <xf numFmtId="176" fontId="0" fillId="24" borderId="20" xfId="0" applyNumberFormat="1" applyFont="1" applyFill="1" applyBorder="1" applyAlignment="1" quotePrefix="1">
      <alignment horizontal="center" vertical="center" wrapText="1"/>
    </xf>
    <xf numFmtId="176" fontId="0" fillId="24" borderId="37" xfId="0" applyNumberFormat="1" applyFont="1" applyFill="1" applyBorder="1" applyAlignment="1" quotePrefix="1">
      <alignment horizontal="center" vertical="center" wrapText="1"/>
    </xf>
    <xf numFmtId="49" fontId="0" fillId="24" borderId="27"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常规 5_×××2015年度部门决算公开表格"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5年度部门决算公开表格"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5年度部门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C22" sqref="C22"/>
    </sheetView>
  </sheetViews>
  <sheetFormatPr defaultColWidth="9.00390625" defaultRowHeight="14.25"/>
  <cols>
    <col min="1" max="1" width="50.625" style="127" customWidth="1"/>
    <col min="2" max="2" width="4.00390625" style="127" customWidth="1"/>
    <col min="3" max="3" width="15.625" style="250" customWidth="1"/>
    <col min="4" max="4" width="50.625" style="127" customWidth="1"/>
    <col min="5" max="5" width="3.50390625" style="127" customWidth="1"/>
    <col min="6" max="6" width="15.625" style="250" customWidth="1"/>
    <col min="7" max="8" width="9.00390625" style="128" customWidth="1"/>
    <col min="9" max="16384" width="9.00390625" style="127" customWidth="1"/>
  </cols>
  <sheetData>
    <row r="1" spans="1:8" s="124" customFormat="1" ht="22.5">
      <c r="A1" s="129"/>
      <c r="C1" s="251"/>
      <c r="F1" s="251"/>
      <c r="G1" s="175"/>
      <c r="H1" s="175"/>
    </row>
    <row r="2" spans="1:8" s="125" customFormat="1" ht="25.5">
      <c r="A2" s="252" t="s">
        <v>0</v>
      </c>
      <c r="B2" s="252"/>
      <c r="C2" s="252"/>
      <c r="D2" s="252"/>
      <c r="E2" s="252"/>
      <c r="F2" s="252"/>
      <c r="G2" s="176"/>
      <c r="H2" s="176"/>
    </row>
    <row r="3" spans="1:6" ht="9.75" customHeight="1">
      <c r="A3" s="131"/>
      <c r="B3" s="131"/>
      <c r="C3" s="253"/>
      <c r="D3" s="131"/>
      <c r="E3" s="131"/>
      <c r="F3" s="86"/>
    </row>
    <row r="4" spans="1:6" ht="15" customHeight="1">
      <c r="A4" s="39" t="s">
        <v>1</v>
      </c>
      <c r="B4" s="131"/>
      <c r="C4" s="253"/>
      <c r="D4" s="131"/>
      <c r="E4" s="131"/>
      <c r="F4" s="86" t="s">
        <v>2</v>
      </c>
    </row>
    <row r="5" spans="1:8" s="126" customFormat="1" ht="21.75" customHeight="1">
      <c r="A5" s="264" t="s">
        <v>3</v>
      </c>
      <c r="B5" s="133"/>
      <c r="C5" s="133"/>
      <c r="D5" s="265" t="s">
        <v>4</v>
      </c>
      <c r="E5" s="133"/>
      <c r="F5" s="135"/>
      <c r="G5" s="177"/>
      <c r="H5" s="177"/>
    </row>
    <row r="6" spans="1:8" s="126" customFormat="1" ht="21.75" customHeight="1">
      <c r="A6" s="266" t="s">
        <v>5</v>
      </c>
      <c r="B6" s="267" t="s">
        <v>6</v>
      </c>
      <c r="C6" s="138" t="s">
        <v>7</v>
      </c>
      <c r="D6" s="268" t="s">
        <v>5</v>
      </c>
      <c r="E6" s="267" t="s">
        <v>6</v>
      </c>
      <c r="F6" s="254" t="s">
        <v>7</v>
      </c>
      <c r="G6" s="177"/>
      <c r="H6" s="177"/>
    </row>
    <row r="7" spans="1:8" s="126" customFormat="1" ht="21.75" customHeight="1">
      <c r="A7" s="266" t="s">
        <v>8</v>
      </c>
      <c r="B7" s="138"/>
      <c r="C7" s="268" t="s">
        <v>9</v>
      </c>
      <c r="D7" s="268" t="s">
        <v>8</v>
      </c>
      <c r="E7" s="138"/>
      <c r="F7" s="269" t="s">
        <v>10</v>
      </c>
      <c r="G7" s="177"/>
      <c r="H7" s="177"/>
    </row>
    <row r="8" spans="1:8" s="126" customFormat="1" ht="21.75" customHeight="1">
      <c r="A8" s="270" t="s">
        <v>11</v>
      </c>
      <c r="B8" s="271" t="s">
        <v>9</v>
      </c>
      <c r="C8" s="145">
        <v>8095.27</v>
      </c>
      <c r="D8" s="272" t="s">
        <v>12</v>
      </c>
      <c r="E8" s="271" t="s">
        <v>13</v>
      </c>
      <c r="F8" s="255">
        <v>8022.18</v>
      </c>
      <c r="G8" s="177"/>
      <c r="H8" s="177"/>
    </row>
    <row r="9" spans="1:8" s="126" customFormat="1" ht="21.75" customHeight="1">
      <c r="A9" s="151" t="s">
        <v>14</v>
      </c>
      <c r="B9" s="271" t="s">
        <v>10</v>
      </c>
      <c r="C9" s="145"/>
      <c r="D9" s="272" t="s">
        <v>15</v>
      </c>
      <c r="E9" s="271" t="s">
        <v>16</v>
      </c>
      <c r="F9" s="255"/>
      <c r="G9" s="177"/>
      <c r="H9" s="177"/>
    </row>
    <row r="10" spans="1:8" s="126" customFormat="1" ht="21.75" customHeight="1">
      <c r="A10" s="151" t="s">
        <v>17</v>
      </c>
      <c r="B10" s="271" t="s">
        <v>18</v>
      </c>
      <c r="C10" s="145"/>
      <c r="D10" s="272" t="s">
        <v>19</v>
      </c>
      <c r="E10" s="271" t="s">
        <v>20</v>
      </c>
      <c r="F10" s="255"/>
      <c r="G10" s="177"/>
      <c r="H10" s="177"/>
    </row>
    <row r="11" spans="1:8" s="126" customFormat="1" ht="21.75" customHeight="1">
      <c r="A11" s="151" t="s">
        <v>21</v>
      </c>
      <c r="B11" s="271" t="s">
        <v>22</v>
      </c>
      <c r="C11" s="145"/>
      <c r="D11" s="272" t="s">
        <v>23</v>
      </c>
      <c r="E11" s="271" t="s">
        <v>24</v>
      </c>
      <c r="F11" s="255"/>
      <c r="G11" s="177"/>
      <c r="H11" s="177"/>
    </row>
    <row r="12" spans="1:8" s="126" customFormat="1" ht="21.75" customHeight="1">
      <c r="A12" s="151" t="s">
        <v>25</v>
      </c>
      <c r="B12" s="271" t="s">
        <v>26</v>
      </c>
      <c r="C12" s="145"/>
      <c r="D12" s="272" t="s">
        <v>27</v>
      </c>
      <c r="E12" s="271" t="s">
        <v>28</v>
      </c>
      <c r="F12" s="255"/>
      <c r="G12" s="177"/>
      <c r="H12" s="177"/>
    </row>
    <row r="13" spans="1:8" s="126" customFormat="1" ht="21.75" customHeight="1">
      <c r="A13" s="151" t="s">
        <v>29</v>
      </c>
      <c r="B13" s="271" t="s">
        <v>30</v>
      </c>
      <c r="C13" s="145">
        <v>3</v>
      </c>
      <c r="D13" s="272" t="s">
        <v>31</v>
      </c>
      <c r="E13" s="271" t="s">
        <v>32</v>
      </c>
      <c r="F13" s="255"/>
      <c r="G13" s="177"/>
      <c r="H13" s="177"/>
    </row>
    <row r="14" spans="1:8" s="126" customFormat="1" ht="21.75" customHeight="1">
      <c r="A14" s="151"/>
      <c r="B14" s="271" t="s">
        <v>33</v>
      </c>
      <c r="C14" s="145"/>
      <c r="D14" s="152" t="s">
        <v>34</v>
      </c>
      <c r="E14" s="271" t="s">
        <v>35</v>
      </c>
      <c r="F14" s="255">
        <v>42.59</v>
      </c>
      <c r="G14" s="177"/>
      <c r="H14" s="177"/>
    </row>
    <row r="15" spans="1:8" s="126" customFormat="1" ht="21.75" customHeight="1">
      <c r="A15" s="143"/>
      <c r="B15" s="271" t="s">
        <v>36</v>
      </c>
      <c r="C15" s="145"/>
      <c r="D15" s="153" t="s">
        <v>37</v>
      </c>
      <c r="E15" s="271" t="s">
        <v>38</v>
      </c>
      <c r="F15" s="155">
        <v>82.83</v>
      </c>
      <c r="G15" s="177"/>
      <c r="H15" s="177"/>
    </row>
    <row r="16" spans="1:8" s="126" customFormat="1" ht="21.75" customHeight="1">
      <c r="A16" s="273" t="s">
        <v>39</v>
      </c>
      <c r="B16" s="271" t="s">
        <v>40</v>
      </c>
      <c r="C16" s="145"/>
      <c r="D16" s="274" t="s">
        <v>41</v>
      </c>
      <c r="E16" s="271" t="s">
        <v>42</v>
      </c>
      <c r="F16" s="256"/>
      <c r="G16" s="177"/>
      <c r="H16" s="177"/>
    </row>
    <row r="17" spans="1:8" s="126" customFormat="1" ht="21.75" customHeight="1">
      <c r="A17" s="143" t="s">
        <v>43</v>
      </c>
      <c r="B17" s="271" t="s">
        <v>44</v>
      </c>
      <c r="C17" s="145"/>
      <c r="D17" s="153" t="s">
        <v>45</v>
      </c>
      <c r="E17" s="271" t="s">
        <v>46</v>
      </c>
      <c r="F17" s="155"/>
      <c r="G17" s="177"/>
      <c r="H17" s="177"/>
    </row>
    <row r="18" spans="1:8" s="126" customFormat="1" ht="21.75" customHeight="1">
      <c r="A18" s="143" t="s">
        <v>47</v>
      </c>
      <c r="B18" s="271" t="s">
        <v>48</v>
      </c>
      <c r="C18" s="145">
        <v>51.35</v>
      </c>
      <c r="D18" s="153" t="s">
        <v>49</v>
      </c>
      <c r="E18" s="271" t="s">
        <v>50</v>
      </c>
      <c r="F18" s="155">
        <v>2.02</v>
      </c>
      <c r="G18" s="177"/>
      <c r="H18" s="177"/>
    </row>
    <row r="19" spans="1:8" s="126" customFormat="1" ht="21.75" customHeight="1">
      <c r="A19" s="257"/>
      <c r="B19" s="271" t="s">
        <v>51</v>
      </c>
      <c r="C19" s="163"/>
      <c r="D19" s="164"/>
      <c r="E19" s="271" t="s">
        <v>52</v>
      </c>
      <c r="F19" s="258"/>
      <c r="G19" s="177"/>
      <c r="H19" s="177"/>
    </row>
    <row r="20" spans="1:6" ht="21.75" customHeight="1">
      <c r="A20" s="275" t="s">
        <v>53</v>
      </c>
      <c r="B20" s="276" t="s">
        <v>54</v>
      </c>
      <c r="C20" s="259">
        <v>8149.62</v>
      </c>
      <c r="D20" s="277" t="s">
        <v>53</v>
      </c>
      <c r="E20" s="276" t="s">
        <v>55</v>
      </c>
      <c r="F20" s="260">
        <v>8149.62</v>
      </c>
    </row>
    <row r="21" spans="1:6" ht="29.25" customHeight="1">
      <c r="A21" s="261" t="s">
        <v>56</v>
      </c>
      <c r="B21" s="262"/>
      <c r="C21" s="263"/>
      <c r="D21" s="262"/>
      <c r="E21" s="262"/>
      <c r="F21" s="263"/>
    </row>
  </sheetData>
  <sheetProtection/>
  <mergeCells count="4">
    <mergeCell ref="A2:F2"/>
    <mergeCell ref="A5:C5"/>
    <mergeCell ref="D5:F5"/>
    <mergeCell ref="A21:F21"/>
  </mergeCells>
  <printOptions horizontalCentered="1"/>
  <pageMargins left="0.35" right="0.35" top="0.98" bottom="0.79" header="0.51" footer="0.2"/>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E5"/>
  <sheetViews>
    <sheetView zoomScaleSheetLayoutView="100" workbookViewId="0" topLeftCell="A1">
      <selection activeCell="D13" sqref="D13"/>
    </sheetView>
  </sheetViews>
  <sheetFormatPr defaultColWidth="9.00390625" defaultRowHeight="14.25"/>
  <cols>
    <col min="2" max="2" width="23.375" style="0" customWidth="1"/>
    <col min="3" max="3" width="9.375" style="0" bestFit="1" customWidth="1"/>
    <col min="4" max="4" width="53.625" style="0" customWidth="1"/>
    <col min="5" max="5" width="10.625" style="0" customWidth="1"/>
  </cols>
  <sheetData>
    <row r="1" spans="1:5" ht="42.75" customHeight="1">
      <c r="A1" s="1" t="s">
        <v>193</v>
      </c>
      <c r="B1" s="1"/>
      <c r="C1" s="1"/>
      <c r="D1" s="1"/>
      <c r="E1" s="1"/>
    </row>
    <row r="2" spans="1:5" ht="14.25">
      <c r="A2" s="2" t="s">
        <v>194</v>
      </c>
      <c r="B2" s="2" t="s">
        <v>59</v>
      </c>
      <c r="C2" s="3"/>
      <c r="D2" s="3"/>
      <c r="E2" s="2" t="s">
        <v>2</v>
      </c>
    </row>
    <row r="3" spans="1:5" ht="33.75" customHeight="1">
      <c r="A3" s="4" t="s">
        <v>195</v>
      </c>
      <c r="B3" s="4" t="s">
        <v>196</v>
      </c>
      <c r="C3" s="4" t="s">
        <v>105</v>
      </c>
      <c r="D3" s="4" t="s">
        <v>197</v>
      </c>
      <c r="E3" s="4" t="s">
        <v>198</v>
      </c>
    </row>
    <row r="4" spans="1:5" ht="36" customHeight="1">
      <c r="A4" s="4" t="s">
        <v>199</v>
      </c>
      <c r="B4" s="4" t="s">
        <v>200</v>
      </c>
      <c r="D4" s="4"/>
      <c r="E4" s="4"/>
    </row>
    <row r="5" spans="1:5" ht="55.5" customHeight="1">
      <c r="A5" s="4"/>
      <c r="B5" s="4" t="s">
        <v>201</v>
      </c>
      <c r="C5" s="5">
        <v>2000</v>
      </c>
      <c r="D5" s="6" t="s">
        <v>202</v>
      </c>
      <c r="E5" s="7" t="s">
        <v>203</v>
      </c>
    </row>
  </sheetData>
  <sheetProtection/>
  <mergeCells count="1">
    <mergeCell ref="A1:E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IV25"/>
  <sheetViews>
    <sheetView zoomScaleSheetLayoutView="160" workbookViewId="0" topLeftCell="A1">
      <selection activeCell="D13" sqref="D13"/>
    </sheetView>
  </sheetViews>
  <sheetFormatPr defaultColWidth="9.00390625" defaultRowHeight="14.25"/>
  <cols>
    <col min="1" max="2" width="4.625" style="181" customWidth="1"/>
    <col min="3" max="3" width="27.125" style="181" customWidth="1"/>
    <col min="4" max="6" width="13.625" style="181" customWidth="1"/>
    <col min="7" max="7" width="11.25390625" style="181" customWidth="1"/>
    <col min="8" max="8" width="11.125" style="181" customWidth="1"/>
    <col min="9" max="9" width="13.625" style="181" customWidth="1"/>
    <col min="10" max="10" width="13.625" style="222" customWidth="1"/>
    <col min="11" max="16384" width="9.00390625" style="181" customWidth="1"/>
  </cols>
  <sheetData>
    <row r="1" spans="1:10" s="178" customFormat="1" ht="22.5">
      <c r="A1" s="182" t="s">
        <v>57</v>
      </c>
      <c r="B1" s="182"/>
      <c r="C1" s="182"/>
      <c r="D1" s="182"/>
      <c r="E1" s="182"/>
      <c r="F1" s="182"/>
      <c r="G1" s="182"/>
      <c r="H1" s="182"/>
      <c r="I1" s="182"/>
      <c r="J1" s="182"/>
    </row>
    <row r="2" spans="1:10" ht="14.25">
      <c r="A2" s="183"/>
      <c r="B2" s="183"/>
      <c r="C2" s="183"/>
      <c r="D2" s="183"/>
      <c r="E2" s="183"/>
      <c r="F2" s="183"/>
      <c r="G2" s="183"/>
      <c r="H2" s="183"/>
      <c r="I2" s="183"/>
      <c r="J2" s="86"/>
    </row>
    <row r="3" spans="1:10" ht="15">
      <c r="A3" s="39" t="s">
        <v>58</v>
      </c>
      <c r="B3" s="184" t="s">
        <v>59</v>
      </c>
      <c r="C3" s="185"/>
      <c r="D3" s="183"/>
      <c r="E3" s="183"/>
      <c r="F3" s="186"/>
      <c r="G3" s="183"/>
      <c r="H3" s="183"/>
      <c r="I3" s="183"/>
      <c r="J3" s="86" t="s">
        <v>2</v>
      </c>
    </row>
    <row r="4" spans="1:10" s="179" customFormat="1" ht="22.5" customHeight="1">
      <c r="A4" s="278" t="s">
        <v>5</v>
      </c>
      <c r="B4" s="188"/>
      <c r="C4" s="188"/>
      <c r="D4" s="279" t="s">
        <v>39</v>
      </c>
      <c r="E4" s="280" t="s">
        <v>60</v>
      </c>
      <c r="F4" s="279" t="s">
        <v>61</v>
      </c>
      <c r="G4" s="279" t="s">
        <v>62</v>
      </c>
      <c r="H4" s="279" t="s">
        <v>63</v>
      </c>
      <c r="I4" s="279" t="s">
        <v>64</v>
      </c>
      <c r="J4" s="281" t="s">
        <v>65</v>
      </c>
    </row>
    <row r="5" spans="1:10" s="179" customFormat="1" ht="22.5" customHeight="1">
      <c r="A5" s="191" t="s">
        <v>66</v>
      </c>
      <c r="B5" s="192"/>
      <c r="C5" s="282" t="s">
        <v>67</v>
      </c>
      <c r="D5" s="194"/>
      <c r="E5" s="224"/>
      <c r="F5" s="194"/>
      <c r="G5" s="194"/>
      <c r="H5" s="194"/>
      <c r="I5" s="194"/>
      <c r="J5" s="240"/>
    </row>
    <row r="6" spans="1:10" s="179" customFormat="1" ht="22.5" customHeight="1">
      <c r="A6" s="196"/>
      <c r="B6" s="197"/>
      <c r="C6" s="198"/>
      <c r="D6" s="198"/>
      <c r="E6" s="225"/>
      <c r="F6" s="198"/>
      <c r="G6" s="198"/>
      <c r="H6" s="198"/>
      <c r="I6" s="198"/>
      <c r="J6" s="241"/>
    </row>
    <row r="7" spans="1:10" ht="22.5" customHeight="1">
      <c r="A7" s="283" t="s">
        <v>68</v>
      </c>
      <c r="B7" s="227"/>
      <c r="C7" s="228"/>
      <c r="D7" s="284" t="s">
        <v>9</v>
      </c>
      <c r="E7" s="284" t="s">
        <v>10</v>
      </c>
      <c r="F7" s="284" t="s">
        <v>18</v>
      </c>
      <c r="G7" s="284" t="s">
        <v>22</v>
      </c>
      <c r="H7" s="284" t="s">
        <v>26</v>
      </c>
      <c r="I7" s="284" t="s">
        <v>30</v>
      </c>
      <c r="J7" s="242" t="s">
        <v>33</v>
      </c>
    </row>
    <row r="8" spans="1:10" ht="22.5" customHeight="1">
      <c r="A8" s="285" t="s">
        <v>53</v>
      </c>
      <c r="B8" s="205"/>
      <c r="C8" s="206"/>
      <c r="D8" s="230">
        <f>SUM(E8:J8)</f>
        <v>8098.27</v>
      </c>
      <c r="E8" s="230">
        <f>E9+E14+E20</f>
        <v>8095.27</v>
      </c>
      <c r="F8" s="230"/>
      <c r="G8" s="230"/>
      <c r="H8" s="230"/>
      <c r="I8" s="230"/>
      <c r="J8" s="219">
        <f>SUM(J11:J22)</f>
        <v>3</v>
      </c>
    </row>
    <row r="9" spans="1:10" s="181" customFormat="1" ht="22.5" customHeight="1">
      <c r="A9" s="100" t="s">
        <v>69</v>
      </c>
      <c r="B9" s="101"/>
      <c r="C9" s="208" t="s">
        <v>70</v>
      </c>
      <c r="D9" s="231"/>
      <c r="E9" s="231">
        <v>7969.85</v>
      </c>
      <c r="F9" s="230"/>
      <c r="G9" s="230"/>
      <c r="H9" s="230"/>
      <c r="I9" s="230"/>
      <c r="J9" s="219">
        <v>3</v>
      </c>
    </row>
    <row r="10" spans="1:10" s="181" customFormat="1" ht="22.5" customHeight="1">
      <c r="A10" s="100" t="s">
        <v>71</v>
      </c>
      <c r="B10" s="101"/>
      <c r="C10" s="208" t="s">
        <v>72</v>
      </c>
      <c r="D10" s="231"/>
      <c r="E10" s="231">
        <v>7969.85</v>
      </c>
      <c r="F10" s="230"/>
      <c r="G10" s="230"/>
      <c r="H10" s="230"/>
      <c r="I10" s="230"/>
      <c r="J10" s="219">
        <v>3</v>
      </c>
    </row>
    <row r="11" spans="1:10" ht="22.5" customHeight="1">
      <c r="A11" s="100" t="s">
        <v>73</v>
      </c>
      <c r="B11" s="101"/>
      <c r="C11" s="208" t="s">
        <v>74</v>
      </c>
      <c r="D11" s="231"/>
      <c r="E11" s="231">
        <v>832.08</v>
      </c>
      <c r="F11" s="230"/>
      <c r="G11" s="230"/>
      <c r="H11" s="230"/>
      <c r="I11" s="230"/>
      <c r="J11" s="219">
        <v>0</v>
      </c>
    </row>
    <row r="12" spans="1:10" ht="22.5" customHeight="1">
      <c r="A12" s="103">
        <v>2010602</v>
      </c>
      <c r="B12" s="104"/>
      <c r="C12" s="105" t="s">
        <v>75</v>
      </c>
      <c r="D12" s="232"/>
      <c r="E12" s="232">
        <f>7138.77-3</f>
        <v>7135.77</v>
      </c>
      <c r="F12" s="230"/>
      <c r="G12" s="230"/>
      <c r="H12" s="230"/>
      <c r="I12" s="230"/>
      <c r="J12" s="219">
        <v>3</v>
      </c>
    </row>
    <row r="13" spans="1:10" ht="22.5" customHeight="1">
      <c r="A13" s="100" t="s">
        <v>76</v>
      </c>
      <c r="B13" s="101"/>
      <c r="C13" s="105" t="s">
        <v>77</v>
      </c>
      <c r="D13" s="230"/>
      <c r="E13" s="230">
        <v>2</v>
      </c>
      <c r="F13" s="230"/>
      <c r="G13" s="230"/>
      <c r="H13" s="230"/>
      <c r="I13" s="230"/>
      <c r="J13" s="219">
        <v>0</v>
      </c>
    </row>
    <row r="14" spans="1:256" ht="22.5" customHeight="1">
      <c r="A14" s="100" t="s">
        <v>78</v>
      </c>
      <c r="B14" s="101"/>
      <c r="C14" s="105" t="s">
        <v>79</v>
      </c>
      <c r="D14" s="230"/>
      <c r="E14" s="230">
        <v>42.59</v>
      </c>
      <c r="F14" s="230"/>
      <c r="G14" s="230"/>
      <c r="H14" s="230"/>
      <c r="I14" s="230"/>
      <c r="J14" s="219"/>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100" t="s">
        <v>80</v>
      </c>
      <c r="B15" s="101"/>
      <c r="C15" s="105" t="s">
        <v>81</v>
      </c>
      <c r="D15" s="230"/>
      <c r="E15" s="230">
        <v>37.23</v>
      </c>
      <c r="F15" s="230"/>
      <c r="G15" s="230"/>
      <c r="H15" s="230"/>
      <c r="I15" s="230"/>
      <c r="J15" s="21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0" ht="22.5" customHeight="1">
      <c r="A16" s="100" t="s">
        <v>82</v>
      </c>
      <c r="B16" s="101"/>
      <c r="C16" s="105" t="s">
        <v>83</v>
      </c>
      <c r="D16" s="230"/>
      <c r="E16" s="230">
        <v>12</v>
      </c>
      <c r="F16" s="230"/>
      <c r="G16" s="230"/>
      <c r="H16" s="230"/>
      <c r="I16" s="230"/>
      <c r="J16" s="219"/>
    </row>
    <row r="17" spans="1:10" ht="22.5" customHeight="1">
      <c r="A17" s="100" t="s">
        <v>84</v>
      </c>
      <c r="B17" s="101"/>
      <c r="C17" s="105" t="s">
        <v>85</v>
      </c>
      <c r="D17" s="230"/>
      <c r="E17" s="230">
        <v>25.23</v>
      </c>
      <c r="F17" s="230"/>
      <c r="G17" s="230"/>
      <c r="H17" s="230"/>
      <c r="I17" s="230"/>
      <c r="J17" s="243"/>
    </row>
    <row r="18" spans="1:10" s="181" customFormat="1" ht="22.5" customHeight="1">
      <c r="A18" s="100" t="s">
        <v>86</v>
      </c>
      <c r="B18" s="101"/>
      <c r="C18" s="105" t="s">
        <v>87</v>
      </c>
      <c r="D18" s="230"/>
      <c r="E18" s="230">
        <v>5.36</v>
      </c>
      <c r="F18" s="230"/>
      <c r="G18" s="230"/>
      <c r="H18" s="230"/>
      <c r="I18" s="230"/>
      <c r="J18" s="219"/>
    </row>
    <row r="19" spans="1:10" ht="22.5" customHeight="1">
      <c r="A19" s="100" t="s">
        <v>88</v>
      </c>
      <c r="B19" s="101"/>
      <c r="C19" s="105" t="s">
        <v>89</v>
      </c>
      <c r="D19" s="230"/>
      <c r="E19" s="230">
        <v>5.36</v>
      </c>
      <c r="F19" s="230"/>
      <c r="G19" s="230"/>
      <c r="H19" s="230"/>
      <c r="I19" s="230"/>
      <c r="J19" s="219"/>
    </row>
    <row r="20" spans="1:256" ht="22.5" customHeight="1">
      <c r="A20" s="106" t="s">
        <v>90</v>
      </c>
      <c r="B20" s="107"/>
      <c r="C20" s="108" t="s">
        <v>91</v>
      </c>
      <c r="D20" s="233"/>
      <c r="E20" s="233">
        <v>82.83</v>
      </c>
      <c r="F20" s="233"/>
      <c r="G20" s="233"/>
      <c r="H20" s="233"/>
      <c r="I20" s="233"/>
      <c r="J20" s="244"/>
      <c r="K20" s="245"/>
      <c r="L20" s="246"/>
      <c r="M20" s="246"/>
      <c r="N20" s="246"/>
      <c r="O20" s="246"/>
      <c r="P20" s="246"/>
      <c r="Q20" s="246"/>
      <c r="R20" s="249"/>
      <c r="S20" s="109"/>
      <c r="T20" s="110"/>
      <c r="U20" s="111"/>
      <c r="V20" s="246"/>
      <c r="W20" s="246"/>
      <c r="X20" s="246"/>
      <c r="Y20" s="246"/>
      <c r="Z20" s="246"/>
      <c r="AA20" s="246"/>
      <c r="AB20" s="249"/>
      <c r="AC20" s="109"/>
      <c r="AD20" s="110"/>
      <c r="AE20" s="111"/>
      <c r="AF20" s="246"/>
      <c r="AG20" s="246"/>
      <c r="AH20" s="246"/>
      <c r="AI20" s="246"/>
      <c r="AJ20" s="246"/>
      <c r="AK20" s="246"/>
      <c r="AL20" s="249"/>
      <c r="AM20" s="109"/>
      <c r="AN20" s="110"/>
      <c r="AO20" s="111"/>
      <c r="AP20" s="246"/>
      <c r="AQ20" s="246"/>
      <c r="AR20" s="246"/>
      <c r="AS20" s="246"/>
      <c r="AT20" s="246"/>
      <c r="AU20" s="246"/>
      <c r="AV20" s="249"/>
      <c r="AW20" s="109"/>
      <c r="AX20" s="110"/>
      <c r="AY20" s="111"/>
      <c r="AZ20" s="246"/>
      <c r="BA20" s="246"/>
      <c r="BB20" s="246"/>
      <c r="BC20" s="246"/>
      <c r="BD20" s="246"/>
      <c r="BE20" s="246"/>
      <c r="BF20" s="249"/>
      <c r="BG20" s="109"/>
      <c r="BH20" s="110"/>
      <c r="BI20" s="111"/>
      <c r="BJ20" s="246"/>
      <c r="BK20" s="246"/>
      <c r="BL20" s="246"/>
      <c r="BM20" s="246"/>
      <c r="BN20" s="246"/>
      <c r="BO20" s="246"/>
      <c r="BP20" s="249"/>
      <c r="BQ20" s="109"/>
      <c r="BR20" s="110"/>
      <c r="BS20" s="111"/>
      <c r="BT20" s="246"/>
      <c r="BU20" s="246"/>
      <c r="BV20" s="246"/>
      <c r="BW20" s="246"/>
      <c r="BX20" s="246"/>
      <c r="BY20" s="246"/>
      <c r="BZ20" s="249"/>
      <c r="CA20" s="109"/>
      <c r="CB20" s="110"/>
      <c r="CC20" s="111"/>
      <c r="CD20" s="246"/>
      <c r="CE20" s="246"/>
      <c r="CF20" s="246"/>
      <c r="CG20" s="246"/>
      <c r="CH20" s="246"/>
      <c r="CI20" s="246"/>
      <c r="CJ20" s="249"/>
      <c r="CK20" s="109"/>
      <c r="CL20" s="110"/>
      <c r="CM20" s="111"/>
      <c r="CN20" s="246"/>
      <c r="CO20" s="246"/>
      <c r="CP20" s="246"/>
      <c r="CQ20" s="246"/>
      <c r="CR20" s="246"/>
      <c r="CS20" s="246"/>
      <c r="CT20" s="249"/>
      <c r="CU20" s="109"/>
      <c r="CV20" s="110"/>
      <c r="CW20" s="111"/>
      <c r="CX20" s="246"/>
      <c r="CY20" s="246"/>
      <c r="CZ20" s="246"/>
      <c r="DA20" s="246"/>
      <c r="DB20" s="246"/>
      <c r="DC20" s="246"/>
      <c r="DD20" s="249"/>
      <c r="DE20" s="109"/>
      <c r="DF20" s="110"/>
      <c r="DG20" s="111"/>
      <c r="DH20" s="246"/>
      <c r="DI20" s="246"/>
      <c r="DJ20" s="246"/>
      <c r="DK20" s="246"/>
      <c r="DL20" s="246"/>
      <c r="DM20" s="246"/>
      <c r="DN20" s="249"/>
      <c r="DO20" s="109"/>
      <c r="DP20" s="110"/>
      <c r="DQ20" s="111"/>
      <c r="DR20" s="246"/>
      <c r="DS20" s="246"/>
      <c r="DT20" s="246"/>
      <c r="DU20" s="246"/>
      <c r="DV20" s="246"/>
      <c r="DW20" s="246"/>
      <c r="DX20" s="249"/>
      <c r="DY20" s="109"/>
      <c r="DZ20" s="110"/>
      <c r="EA20" s="111"/>
      <c r="EB20" s="246"/>
      <c r="EC20" s="246"/>
      <c r="ED20" s="246"/>
      <c r="EE20" s="246"/>
      <c r="EF20" s="246"/>
      <c r="EG20" s="246"/>
      <c r="EH20" s="249"/>
      <c r="EI20" s="109"/>
      <c r="EJ20" s="110"/>
      <c r="EK20" s="111"/>
      <c r="EL20" s="246"/>
      <c r="EM20" s="246"/>
      <c r="EN20" s="246"/>
      <c r="EO20" s="246"/>
      <c r="EP20" s="246"/>
      <c r="EQ20" s="246"/>
      <c r="ER20" s="249"/>
      <c r="ES20" s="109"/>
      <c r="ET20" s="110"/>
      <c r="EU20" s="111"/>
      <c r="EV20" s="246"/>
      <c r="EW20" s="246"/>
      <c r="EX20" s="246"/>
      <c r="EY20" s="246"/>
      <c r="EZ20" s="246"/>
      <c r="FA20" s="246"/>
      <c r="FB20" s="249"/>
      <c r="FC20" s="109"/>
      <c r="FD20" s="110"/>
      <c r="FE20" s="111"/>
      <c r="FF20" s="246"/>
      <c r="FG20" s="246"/>
      <c r="FH20" s="246"/>
      <c r="FI20" s="246"/>
      <c r="FJ20" s="246"/>
      <c r="FK20" s="246"/>
      <c r="FL20" s="249"/>
      <c r="FM20" s="109"/>
      <c r="FN20" s="110"/>
      <c r="FO20" s="111"/>
      <c r="FP20" s="246"/>
      <c r="FQ20" s="246"/>
      <c r="FR20" s="246"/>
      <c r="FS20" s="246"/>
      <c r="FT20" s="246"/>
      <c r="FU20" s="246"/>
      <c r="FV20" s="249"/>
      <c r="FW20" s="109"/>
      <c r="FX20" s="110"/>
      <c r="FY20" s="111"/>
      <c r="FZ20" s="246"/>
      <c r="GA20" s="246"/>
      <c r="GB20" s="246"/>
      <c r="GC20" s="246"/>
      <c r="GD20" s="246"/>
      <c r="GE20" s="246"/>
      <c r="GF20" s="249"/>
      <c r="GG20" s="109"/>
      <c r="GH20" s="110"/>
      <c r="GI20" s="111"/>
      <c r="GJ20" s="246"/>
      <c r="GK20" s="246"/>
      <c r="GL20" s="246"/>
      <c r="GM20" s="246"/>
      <c r="GN20" s="246"/>
      <c r="GO20" s="246"/>
      <c r="GP20" s="249"/>
      <c r="GQ20" s="109"/>
      <c r="GR20" s="110"/>
      <c r="GS20" s="111"/>
      <c r="GT20" s="246"/>
      <c r="GU20" s="246"/>
      <c r="GV20" s="246"/>
      <c r="GW20" s="246"/>
      <c r="GX20" s="246"/>
      <c r="GY20" s="246"/>
      <c r="GZ20" s="249"/>
      <c r="HA20" s="109"/>
      <c r="HB20" s="110"/>
      <c r="HC20" s="111"/>
      <c r="HD20" s="246"/>
      <c r="HE20" s="246"/>
      <c r="HF20" s="246"/>
      <c r="HG20" s="246"/>
      <c r="HH20" s="246"/>
      <c r="HI20" s="246"/>
      <c r="HJ20" s="249"/>
      <c r="HK20" s="109"/>
      <c r="HL20" s="110"/>
      <c r="HM20" s="111"/>
      <c r="HN20" s="246"/>
      <c r="HO20" s="246"/>
      <c r="HP20" s="246"/>
      <c r="HQ20" s="246"/>
      <c r="HR20" s="246"/>
      <c r="HS20" s="246"/>
      <c r="HT20" s="249"/>
      <c r="HU20" s="109"/>
      <c r="HV20" s="110"/>
      <c r="HW20" s="111"/>
      <c r="HX20" s="246"/>
      <c r="HY20" s="246"/>
      <c r="HZ20" s="246"/>
      <c r="IA20"/>
      <c r="IB20"/>
      <c r="IC20"/>
      <c r="ID20"/>
      <c r="IE20"/>
      <c r="IF20"/>
      <c r="IG20"/>
      <c r="IH20"/>
      <c r="II20"/>
      <c r="IJ20"/>
      <c r="IK20"/>
      <c r="IL20"/>
      <c r="IM20"/>
      <c r="IN20"/>
      <c r="IO20"/>
      <c r="IP20"/>
      <c r="IQ20"/>
      <c r="IR20"/>
      <c r="IS20"/>
      <c r="IT20"/>
      <c r="IU20"/>
      <c r="IV20"/>
    </row>
    <row r="21" spans="1:256" ht="22.5" customHeight="1">
      <c r="A21" s="100" t="s">
        <v>92</v>
      </c>
      <c r="B21" s="101"/>
      <c r="C21" s="105" t="s">
        <v>93</v>
      </c>
      <c r="D21" s="230"/>
      <c r="E21" s="230">
        <v>82.83</v>
      </c>
      <c r="F21" s="230"/>
      <c r="G21" s="230"/>
      <c r="H21" s="230"/>
      <c r="I21" s="230"/>
      <c r="J21" s="219"/>
      <c r="K21" s="245"/>
      <c r="L21" s="246"/>
      <c r="M21" s="246"/>
      <c r="N21" s="246"/>
      <c r="O21" s="246"/>
      <c r="P21" s="246"/>
      <c r="Q21" s="246"/>
      <c r="R21" s="249"/>
      <c r="S21" s="109"/>
      <c r="T21" s="110"/>
      <c r="U21" s="111"/>
      <c r="V21" s="246"/>
      <c r="W21" s="246"/>
      <c r="X21" s="246"/>
      <c r="Y21" s="246"/>
      <c r="Z21" s="246"/>
      <c r="AA21" s="246"/>
      <c r="AB21" s="249"/>
      <c r="AC21" s="109"/>
      <c r="AD21" s="110"/>
      <c r="AE21" s="111"/>
      <c r="AF21" s="246"/>
      <c r="AG21" s="246"/>
      <c r="AH21" s="246"/>
      <c r="AI21" s="246"/>
      <c r="AJ21" s="246"/>
      <c r="AK21" s="246"/>
      <c r="AL21" s="249"/>
      <c r="AM21" s="109"/>
      <c r="AN21" s="110"/>
      <c r="AO21" s="111"/>
      <c r="AP21" s="246"/>
      <c r="AQ21" s="246"/>
      <c r="AR21" s="246"/>
      <c r="AS21" s="246"/>
      <c r="AT21" s="246"/>
      <c r="AU21" s="246"/>
      <c r="AV21" s="249"/>
      <c r="AW21" s="109"/>
      <c r="AX21" s="110"/>
      <c r="AY21" s="111"/>
      <c r="AZ21" s="246"/>
      <c r="BA21" s="246"/>
      <c r="BB21" s="246"/>
      <c r="BC21" s="246"/>
      <c r="BD21" s="246"/>
      <c r="BE21" s="246"/>
      <c r="BF21" s="249"/>
      <c r="BG21" s="109"/>
      <c r="BH21" s="110"/>
      <c r="BI21" s="111"/>
      <c r="BJ21" s="246"/>
      <c r="BK21" s="246"/>
      <c r="BL21" s="246"/>
      <c r="BM21" s="246"/>
      <c r="BN21" s="246"/>
      <c r="BO21" s="246"/>
      <c r="BP21" s="249"/>
      <c r="BQ21" s="109"/>
      <c r="BR21" s="110"/>
      <c r="BS21" s="111"/>
      <c r="BT21" s="246"/>
      <c r="BU21" s="246"/>
      <c r="BV21" s="246"/>
      <c r="BW21" s="246"/>
      <c r="BX21" s="246"/>
      <c r="BY21" s="246"/>
      <c r="BZ21" s="249"/>
      <c r="CA21" s="109"/>
      <c r="CB21" s="110"/>
      <c r="CC21" s="111"/>
      <c r="CD21" s="246"/>
      <c r="CE21" s="246"/>
      <c r="CF21" s="246"/>
      <c r="CG21" s="246"/>
      <c r="CH21" s="246"/>
      <c r="CI21" s="246"/>
      <c r="CJ21" s="249"/>
      <c r="CK21" s="109"/>
      <c r="CL21" s="110"/>
      <c r="CM21" s="111"/>
      <c r="CN21" s="246"/>
      <c r="CO21" s="246"/>
      <c r="CP21" s="246"/>
      <c r="CQ21" s="246"/>
      <c r="CR21" s="246"/>
      <c r="CS21" s="246"/>
      <c r="CT21" s="249"/>
      <c r="CU21" s="109"/>
      <c r="CV21" s="110"/>
      <c r="CW21" s="111"/>
      <c r="CX21" s="246"/>
      <c r="CY21" s="246"/>
      <c r="CZ21" s="246"/>
      <c r="DA21" s="246"/>
      <c r="DB21" s="246"/>
      <c r="DC21" s="246"/>
      <c r="DD21" s="249"/>
      <c r="DE21" s="109"/>
      <c r="DF21" s="110"/>
      <c r="DG21" s="111"/>
      <c r="DH21" s="246"/>
      <c r="DI21" s="246"/>
      <c r="DJ21" s="246"/>
      <c r="DK21" s="246"/>
      <c r="DL21" s="246"/>
      <c r="DM21" s="246"/>
      <c r="DN21" s="249"/>
      <c r="DO21" s="109"/>
      <c r="DP21" s="110"/>
      <c r="DQ21" s="111"/>
      <c r="DR21" s="246"/>
      <c r="DS21" s="246"/>
      <c r="DT21" s="246"/>
      <c r="DU21" s="246"/>
      <c r="DV21" s="246"/>
      <c r="DW21" s="246"/>
      <c r="DX21" s="249"/>
      <c r="DY21" s="109"/>
      <c r="DZ21" s="110"/>
      <c r="EA21" s="111"/>
      <c r="EB21" s="246"/>
      <c r="EC21" s="246"/>
      <c r="ED21" s="246"/>
      <c r="EE21" s="246"/>
      <c r="EF21" s="246"/>
      <c r="EG21" s="246"/>
      <c r="EH21" s="249"/>
      <c r="EI21" s="109"/>
      <c r="EJ21" s="110"/>
      <c r="EK21" s="111"/>
      <c r="EL21" s="246"/>
      <c r="EM21" s="246"/>
      <c r="EN21" s="246"/>
      <c r="EO21" s="246"/>
      <c r="EP21" s="246"/>
      <c r="EQ21" s="246"/>
      <c r="ER21" s="249"/>
      <c r="ES21" s="109"/>
      <c r="ET21" s="110"/>
      <c r="EU21" s="111"/>
      <c r="EV21" s="246"/>
      <c r="EW21" s="246"/>
      <c r="EX21" s="246"/>
      <c r="EY21" s="246"/>
      <c r="EZ21" s="246"/>
      <c r="FA21" s="246"/>
      <c r="FB21" s="249"/>
      <c r="FC21" s="109"/>
      <c r="FD21" s="110"/>
      <c r="FE21" s="111"/>
      <c r="FF21" s="246"/>
      <c r="FG21" s="246"/>
      <c r="FH21" s="246"/>
      <c r="FI21" s="246"/>
      <c r="FJ21" s="246"/>
      <c r="FK21" s="246"/>
      <c r="FL21" s="249"/>
      <c r="FM21" s="109"/>
      <c r="FN21" s="110"/>
      <c r="FO21" s="111"/>
      <c r="FP21" s="246"/>
      <c r="FQ21" s="246"/>
      <c r="FR21" s="246"/>
      <c r="FS21" s="246"/>
      <c r="FT21" s="246"/>
      <c r="FU21" s="246"/>
      <c r="FV21" s="249"/>
      <c r="FW21" s="109"/>
      <c r="FX21" s="110"/>
      <c r="FY21" s="111"/>
      <c r="FZ21" s="246"/>
      <c r="GA21" s="246"/>
      <c r="GB21" s="246"/>
      <c r="GC21" s="246"/>
      <c r="GD21" s="246"/>
      <c r="GE21" s="246"/>
      <c r="GF21" s="249"/>
      <c r="GG21" s="109"/>
      <c r="GH21" s="110"/>
      <c r="GI21" s="111"/>
      <c r="GJ21" s="246"/>
      <c r="GK21" s="246"/>
      <c r="GL21" s="246"/>
      <c r="GM21" s="246"/>
      <c r="GN21" s="246"/>
      <c r="GO21" s="246"/>
      <c r="GP21" s="249"/>
      <c r="GQ21" s="109"/>
      <c r="GR21" s="110"/>
      <c r="GS21" s="111"/>
      <c r="GT21" s="246"/>
      <c r="GU21" s="246"/>
      <c r="GV21" s="246"/>
      <c r="GW21" s="246"/>
      <c r="GX21" s="246"/>
      <c r="GY21" s="246"/>
      <c r="GZ21" s="249"/>
      <c r="HA21" s="109"/>
      <c r="HB21" s="110"/>
      <c r="HC21" s="111"/>
      <c r="HD21" s="246"/>
      <c r="HE21" s="246"/>
      <c r="HF21" s="246"/>
      <c r="HG21" s="246"/>
      <c r="HH21" s="246"/>
      <c r="HI21" s="246"/>
      <c r="HJ21" s="249"/>
      <c r="HK21" s="109"/>
      <c r="HL21" s="110"/>
      <c r="HM21" s="111"/>
      <c r="HN21" s="246"/>
      <c r="HO21" s="246"/>
      <c r="HP21" s="246"/>
      <c r="HQ21" s="246"/>
      <c r="HR21" s="246"/>
      <c r="HS21" s="246"/>
      <c r="HT21" s="249"/>
      <c r="HU21" s="109"/>
      <c r="HV21" s="110"/>
      <c r="HW21" s="111"/>
      <c r="HX21" s="246"/>
      <c r="HY21" s="246"/>
      <c r="HZ21" s="246"/>
      <c r="IA21"/>
      <c r="IB21"/>
      <c r="IC21"/>
      <c r="ID21"/>
      <c r="IE21"/>
      <c r="IF21"/>
      <c r="IG21"/>
      <c r="IH21"/>
      <c r="II21"/>
      <c r="IJ21"/>
      <c r="IK21"/>
      <c r="IL21"/>
      <c r="IM21"/>
      <c r="IN21"/>
      <c r="IO21"/>
      <c r="IP21"/>
      <c r="IQ21"/>
      <c r="IR21"/>
      <c r="IS21"/>
      <c r="IT21"/>
      <c r="IU21"/>
      <c r="IV21"/>
    </row>
    <row r="22" spans="1:234" ht="22.5" customHeight="1">
      <c r="A22" s="234" t="s">
        <v>94</v>
      </c>
      <c r="B22" s="235"/>
      <c r="C22" s="236" t="s">
        <v>95</v>
      </c>
      <c r="D22" s="237"/>
      <c r="E22" s="237">
        <v>82.83</v>
      </c>
      <c r="F22" s="237"/>
      <c r="G22" s="237"/>
      <c r="H22" s="237"/>
      <c r="I22" s="237"/>
      <c r="J22" s="247"/>
      <c r="K22" s="245"/>
      <c r="L22" s="246"/>
      <c r="M22" s="246"/>
      <c r="N22" s="246"/>
      <c r="O22" s="246"/>
      <c r="P22" s="246"/>
      <c r="Q22" s="246"/>
      <c r="R22" s="249"/>
      <c r="S22" s="109"/>
      <c r="T22" s="110"/>
      <c r="U22" s="111"/>
      <c r="V22" s="246"/>
      <c r="W22" s="246"/>
      <c r="X22" s="246"/>
      <c r="Y22" s="246"/>
      <c r="Z22" s="246"/>
      <c r="AA22" s="246"/>
      <c r="AB22" s="249"/>
      <c r="AC22" s="109"/>
      <c r="AD22" s="110"/>
      <c r="AE22" s="111"/>
      <c r="AF22" s="246"/>
      <c r="AG22" s="246"/>
      <c r="AH22" s="246"/>
      <c r="AI22" s="246"/>
      <c r="AJ22" s="246"/>
      <c r="AK22" s="246"/>
      <c r="AL22" s="249"/>
      <c r="AM22" s="109"/>
      <c r="AN22" s="110"/>
      <c r="AO22" s="111"/>
      <c r="AP22" s="246"/>
      <c r="AQ22" s="246"/>
      <c r="AR22" s="246"/>
      <c r="AS22" s="246"/>
      <c r="AT22" s="246"/>
      <c r="AU22" s="246"/>
      <c r="AV22" s="249"/>
      <c r="AW22" s="109"/>
      <c r="AX22" s="110"/>
      <c r="AY22" s="111"/>
      <c r="AZ22" s="246"/>
      <c r="BA22" s="246"/>
      <c r="BB22" s="246"/>
      <c r="BC22" s="246"/>
      <c r="BD22" s="246"/>
      <c r="BE22" s="246"/>
      <c r="BF22" s="249"/>
      <c r="BG22" s="109"/>
      <c r="BH22" s="110"/>
      <c r="BI22" s="111"/>
      <c r="BJ22" s="246"/>
      <c r="BK22" s="246"/>
      <c r="BL22" s="246"/>
      <c r="BM22" s="246"/>
      <c r="BN22" s="246"/>
      <c r="BO22" s="246"/>
      <c r="BP22" s="249"/>
      <c r="BQ22" s="109"/>
      <c r="BR22" s="110"/>
      <c r="BS22" s="111"/>
      <c r="BT22" s="246"/>
      <c r="BU22" s="246"/>
      <c r="BV22" s="246"/>
      <c r="BW22" s="246"/>
      <c r="BX22" s="246"/>
      <c r="BY22" s="246"/>
      <c r="BZ22" s="249"/>
      <c r="CA22" s="109"/>
      <c r="CB22" s="110"/>
      <c r="CC22" s="111"/>
      <c r="CD22" s="246"/>
      <c r="CE22" s="246"/>
      <c r="CF22" s="246"/>
      <c r="CG22" s="246"/>
      <c r="CH22" s="246"/>
      <c r="CI22" s="246"/>
      <c r="CJ22" s="249"/>
      <c r="CK22" s="109"/>
      <c r="CL22" s="110"/>
      <c r="CM22" s="111"/>
      <c r="CN22" s="246"/>
      <c r="CO22" s="246"/>
      <c r="CP22" s="246"/>
      <c r="CQ22" s="246"/>
      <c r="CR22" s="246"/>
      <c r="CS22" s="246"/>
      <c r="CT22" s="249"/>
      <c r="CU22" s="109"/>
      <c r="CV22" s="110"/>
      <c r="CW22" s="111"/>
      <c r="CX22" s="246"/>
      <c r="CY22" s="246"/>
      <c r="CZ22" s="246"/>
      <c r="DA22" s="246"/>
      <c r="DB22" s="246"/>
      <c r="DC22" s="246"/>
      <c r="DD22" s="249"/>
      <c r="DE22" s="109"/>
      <c r="DF22" s="110"/>
      <c r="DG22" s="111"/>
      <c r="DH22" s="246"/>
      <c r="DI22" s="246"/>
      <c r="DJ22" s="246"/>
      <c r="DK22" s="246"/>
      <c r="DL22" s="246"/>
      <c r="DM22" s="246"/>
      <c r="DN22" s="249"/>
      <c r="DO22" s="109"/>
      <c r="DP22" s="110"/>
      <c r="DQ22" s="111"/>
      <c r="DR22" s="246"/>
      <c r="DS22" s="246"/>
      <c r="DT22" s="246"/>
      <c r="DU22" s="246"/>
      <c r="DV22" s="246"/>
      <c r="DW22" s="246"/>
      <c r="DX22" s="249"/>
      <c r="DY22" s="109"/>
      <c r="DZ22" s="110"/>
      <c r="EA22" s="111"/>
      <c r="EB22" s="246"/>
      <c r="EC22" s="246"/>
      <c r="ED22" s="246"/>
      <c r="EE22" s="246"/>
      <c r="EF22" s="246"/>
      <c r="EG22" s="246"/>
      <c r="EH22" s="249"/>
      <c r="EI22" s="109"/>
      <c r="EJ22" s="110"/>
      <c r="EK22" s="111"/>
      <c r="EL22" s="246"/>
      <c r="EM22" s="246"/>
      <c r="EN22" s="246"/>
      <c r="EO22" s="246"/>
      <c r="EP22" s="246"/>
      <c r="EQ22" s="246"/>
      <c r="ER22" s="249"/>
      <c r="ES22" s="109"/>
      <c r="ET22" s="110"/>
      <c r="EU22" s="111"/>
      <c r="EV22" s="246"/>
      <c r="EW22" s="246"/>
      <c r="EX22" s="246"/>
      <c r="EY22" s="246"/>
      <c r="EZ22" s="246"/>
      <c r="FA22" s="246"/>
      <c r="FB22" s="249"/>
      <c r="FC22" s="109"/>
      <c r="FD22" s="110"/>
      <c r="FE22" s="111"/>
      <c r="FF22" s="246"/>
      <c r="FG22" s="246"/>
      <c r="FH22" s="246"/>
      <c r="FI22" s="246"/>
      <c r="FJ22" s="246"/>
      <c r="FK22" s="246"/>
      <c r="FL22" s="249"/>
      <c r="FM22" s="109"/>
      <c r="FN22" s="110"/>
      <c r="FO22" s="111"/>
      <c r="FP22" s="246"/>
      <c r="FQ22" s="246"/>
      <c r="FR22" s="246"/>
      <c r="FS22" s="246"/>
      <c r="FT22" s="246"/>
      <c r="FU22" s="246"/>
      <c r="FV22" s="249"/>
      <c r="FW22" s="109"/>
      <c r="FX22" s="110"/>
      <c r="FY22" s="111"/>
      <c r="FZ22" s="246"/>
      <c r="GA22" s="246"/>
      <c r="GB22" s="246"/>
      <c r="GC22" s="246"/>
      <c r="GD22" s="246"/>
      <c r="GE22" s="246"/>
      <c r="GF22" s="249"/>
      <c r="GG22" s="109"/>
      <c r="GH22" s="110"/>
      <c r="GI22" s="111"/>
      <c r="GJ22" s="246"/>
      <c r="GK22" s="246"/>
      <c r="GL22" s="246"/>
      <c r="GM22" s="246"/>
      <c r="GN22" s="246"/>
      <c r="GO22" s="246"/>
      <c r="GP22" s="249"/>
      <c r="GQ22" s="109"/>
      <c r="GR22" s="110"/>
      <c r="GS22" s="111"/>
      <c r="GT22" s="246"/>
      <c r="GU22" s="246"/>
      <c r="GV22" s="246"/>
      <c r="GW22" s="246"/>
      <c r="GX22" s="246"/>
      <c r="GY22" s="246"/>
      <c r="GZ22" s="249"/>
      <c r="HA22" s="109"/>
      <c r="HB22" s="110"/>
      <c r="HC22" s="111"/>
      <c r="HD22" s="246"/>
      <c r="HE22" s="246"/>
      <c r="HF22" s="246"/>
      <c r="HG22" s="246"/>
      <c r="HH22" s="246"/>
      <c r="HI22" s="246"/>
      <c r="HJ22" s="249"/>
      <c r="HK22" s="109"/>
      <c r="HL22" s="110"/>
      <c r="HM22" s="111"/>
      <c r="HN22" s="246"/>
      <c r="HO22" s="246"/>
      <c r="HP22" s="246"/>
      <c r="HQ22" s="246"/>
      <c r="HR22" s="246"/>
      <c r="HS22" s="246"/>
      <c r="HT22" s="249"/>
      <c r="HU22" s="109"/>
      <c r="HV22" s="110"/>
      <c r="HW22" s="111"/>
      <c r="HX22" s="246"/>
      <c r="HY22" s="246"/>
      <c r="HZ22" s="246"/>
    </row>
    <row r="23" spans="1:10" ht="30.75" customHeight="1">
      <c r="A23" s="121" t="s">
        <v>96</v>
      </c>
      <c r="B23" s="210"/>
      <c r="C23" s="210"/>
      <c r="D23" s="210"/>
      <c r="E23" s="210"/>
      <c r="F23" s="210"/>
      <c r="G23" s="210"/>
      <c r="H23" s="210"/>
      <c r="I23" s="210"/>
      <c r="J23" s="248"/>
    </row>
    <row r="24" ht="14.25">
      <c r="A24" s="238"/>
    </row>
    <row r="25" ht="14.25">
      <c r="A25" s="238"/>
    </row>
  </sheetData>
  <sheetProtection/>
  <mergeCells count="95">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S20:T20"/>
    <mergeCell ref="AC20:AD20"/>
    <mergeCell ref="AM20:AN20"/>
    <mergeCell ref="AW20:AX20"/>
    <mergeCell ref="BG20:BH20"/>
    <mergeCell ref="BQ20:BR20"/>
    <mergeCell ref="CA20:CB20"/>
    <mergeCell ref="CK20:CL20"/>
    <mergeCell ref="CU20:CV20"/>
    <mergeCell ref="DE20:DF20"/>
    <mergeCell ref="DO20:DP20"/>
    <mergeCell ref="DY20:DZ20"/>
    <mergeCell ref="EI20:EJ20"/>
    <mergeCell ref="ES20:ET20"/>
    <mergeCell ref="FC20:FD20"/>
    <mergeCell ref="FM20:FN20"/>
    <mergeCell ref="FW20:FX20"/>
    <mergeCell ref="GG20:GH20"/>
    <mergeCell ref="GQ20:GR20"/>
    <mergeCell ref="HA20:HB20"/>
    <mergeCell ref="HK20:HL20"/>
    <mergeCell ref="HU20:HV20"/>
    <mergeCell ref="A21:B21"/>
    <mergeCell ref="S21:T21"/>
    <mergeCell ref="AC21:AD21"/>
    <mergeCell ref="AM21:AN21"/>
    <mergeCell ref="AW21:AX21"/>
    <mergeCell ref="BG21:BH21"/>
    <mergeCell ref="BQ21:BR21"/>
    <mergeCell ref="CA21:CB21"/>
    <mergeCell ref="CK21:CL21"/>
    <mergeCell ref="CU21:CV21"/>
    <mergeCell ref="DE21:DF21"/>
    <mergeCell ref="DO21:DP21"/>
    <mergeCell ref="DY21:DZ21"/>
    <mergeCell ref="EI21:EJ21"/>
    <mergeCell ref="ES21:ET21"/>
    <mergeCell ref="FC21:FD21"/>
    <mergeCell ref="FM21:FN21"/>
    <mergeCell ref="FW21:FX21"/>
    <mergeCell ref="GG21:GH21"/>
    <mergeCell ref="GQ21:GR21"/>
    <mergeCell ref="HA21:HB21"/>
    <mergeCell ref="HK21:HL21"/>
    <mergeCell ref="HU21:HV21"/>
    <mergeCell ref="A22:B22"/>
    <mergeCell ref="S22:T22"/>
    <mergeCell ref="AC22:AD22"/>
    <mergeCell ref="AM22:AN22"/>
    <mergeCell ref="AW22:AX22"/>
    <mergeCell ref="BG22:BH22"/>
    <mergeCell ref="BQ22:BR22"/>
    <mergeCell ref="CA22:CB22"/>
    <mergeCell ref="CK22:CL22"/>
    <mergeCell ref="CU22:CV22"/>
    <mergeCell ref="DE22:DF22"/>
    <mergeCell ref="DO22:DP22"/>
    <mergeCell ref="DY22:DZ22"/>
    <mergeCell ref="EI22:EJ22"/>
    <mergeCell ref="ES22:ET22"/>
    <mergeCell ref="FC22:FD22"/>
    <mergeCell ref="FM22:FN22"/>
    <mergeCell ref="FW22:FX22"/>
    <mergeCell ref="GG22:GH22"/>
    <mergeCell ref="GQ22:GR22"/>
    <mergeCell ref="HA22:HB22"/>
    <mergeCell ref="HK22:HL22"/>
    <mergeCell ref="HU22:HV22"/>
    <mergeCell ref="A23:J23"/>
    <mergeCell ref="C5:C6"/>
    <mergeCell ref="D4:D6"/>
    <mergeCell ref="E4:E6"/>
    <mergeCell ref="F4:F6"/>
    <mergeCell ref="G4:G6"/>
    <mergeCell ref="H4:H6"/>
    <mergeCell ref="I4:I6"/>
    <mergeCell ref="J4:J6"/>
    <mergeCell ref="A5:B6"/>
  </mergeCells>
  <printOptions horizontalCentered="1"/>
  <pageMargins left="0.35" right="0.35" top="0.43" bottom="0.43" header="0.12"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26"/>
  <sheetViews>
    <sheetView workbookViewId="0" topLeftCell="A1">
      <selection activeCell="D9" sqref="D9"/>
    </sheetView>
  </sheetViews>
  <sheetFormatPr defaultColWidth="9.00390625" defaultRowHeight="14.25"/>
  <cols>
    <col min="1" max="1" width="5.625" style="181" customWidth="1"/>
    <col min="2" max="2" width="4.75390625" style="181" customWidth="1"/>
    <col min="3" max="3" width="27.125" style="181" customWidth="1"/>
    <col min="4" max="4" width="14.375" style="181" customWidth="1"/>
    <col min="5" max="9" width="14.625" style="181" customWidth="1"/>
    <col min="10" max="10" width="9.00390625" style="181" customWidth="1"/>
    <col min="11" max="11" width="12.625" style="181" customWidth="1"/>
    <col min="12" max="16384" width="9.00390625" style="181" customWidth="1"/>
  </cols>
  <sheetData>
    <row r="1" spans="1:9" s="178" customFormat="1" ht="22.5">
      <c r="A1" s="182" t="s">
        <v>97</v>
      </c>
      <c r="B1" s="182"/>
      <c r="C1" s="182"/>
      <c r="D1" s="182"/>
      <c r="E1" s="182"/>
      <c r="F1" s="182"/>
      <c r="G1" s="182"/>
      <c r="H1" s="182"/>
      <c r="I1" s="182"/>
    </row>
    <row r="2" spans="1:9" ht="14.25">
      <c r="A2" s="183"/>
      <c r="B2" s="183"/>
      <c r="C2" s="183"/>
      <c r="D2" s="183"/>
      <c r="E2" s="183"/>
      <c r="F2" s="183"/>
      <c r="G2" s="183"/>
      <c r="H2" s="183"/>
      <c r="I2" s="77"/>
    </row>
    <row r="3" spans="1:9" ht="15">
      <c r="A3" s="39" t="s">
        <v>58</v>
      </c>
      <c r="B3" s="184" t="s">
        <v>59</v>
      </c>
      <c r="C3" s="185"/>
      <c r="D3" s="183"/>
      <c r="E3" s="183"/>
      <c r="F3" s="186"/>
      <c r="G3" s="183"/>
      <c r="H3" s="183"/>
      <c r="I3" s="77" t="s">
        <v>2</v>
      </c>
    </row>
    <row r="4" spans="1:10" s="179" customFormat="1" ht="22.5" customHeight="1">
      <c r="A4" s="278" t="s">
        <v>5</v>
      </c>
      <c r="B4" s="188"/>
      <c r="C4" s="188"/>
      <c r="D4" s="279" t="s">
        <v>41</v>
      </c>
      <c r="E4" s="279" t="s">
        <v>98</v>
      </c>
      <c r="F4" s="286" t="s">
        <v>99</v>
      </c>
      <c r="G4" s="286" t="s">
        <v>100</v>
      </c>
      <c r="H4" s="190" t="s">
        <v>101</v>
      </c>
      <c r="I4" s="287" t="s">
        <v>102</v>
      </c>
      <c r="J4" s="214"/>
    </row>
    <row r="5" spans="1:10" s="179" customFormat="1" ht="22.5" customHeight="1">
      <c r="A5" s="191" t="s">
        <v>66</v>
      </c>
      <c r="B5" s="192"/>
      <c r="C5" s="282" t="s">
        <v>67</v>
      </c>
      <c r="D5" s="194"/>
      <c r="E5" s="194"/>
      <c r="F5" s="195"/>
      <c r="G5" s="195"/>
      <c r="H5" s="195"/>
      <c r="I5" s="215"/>
      <c r="J5" s="214"/>
    </row>
    <row r="6" spans="1:10" s="179" customFormat="1" ht="22.5" customHeight="1">
      <c r="A6" s="196"/>
      <c r="B6" s="197"/>
      <c r="C6" s="198"/>
      <c r="D6" s="198"/>
      <c r="E6" s="198"/>
      <c r="F6" s="199"/>
      <c r="G6" s="199"/>
      <c r="H6" s="199"/>
      <c r="I6" s="216"/>
      <c r="J6" s="214"/>
    </row>
    <row r="7" spans="1:10" s="180" customFormat="1" ht="22.5" customHeight="1">
      <c r="A7" s="288" t="s">
        <v>68</v>
      </c>
      <c r="B7" s="201"/>
      <c r="C7" s="202"/>
      <c r="D7" s="289" t="s">
        <v>9</v>
      </c>
      <c r="E7" s="289" t="s">
        <v>10</v>
      </c>
      <c r="F7" s="289" t="s">
        <v>18</v>
      </c>
      <c r="G7" s="203" t="s">
        <v>22</v>
      </c>
      <c r="H7" s="203" t="s">
        <v>26</v>
      </c>
      <c r="I7" s="217" t="s">
        <v>30</v>
      </c>
      <c r="J7" s="218"/>
    </row>
    <row r="8" spans="1:10" ht="22.5" customHeight="1">
      <c r="A8" s="285" t="s">
        <v>53</v>
      </c>
      <c r="B8" s="205"/>
      <c r="C8" s="206"/>
      <c r="D8" s="207">
        <f>SUM(E8:F8)</f>
        <v>8147.6</v>
      </c>
      <c r="E8" s="207">
        <f>E9+E14+E20</f>
        <v>1146.73</v>
      </c>
      <c r="F8" s="207">
        <f>F9+F14</f>
        <v>7000.87</v>
      </c>
      <c r="G8" s="207"/>
      <c r="H8" s="207"/>
      <c r="I8" s="219"/>
      <c r="J8" s="220"/>
    </row>
    <row r="9" spans="1:256" ht="22.5" customHeight="1">
      <c r="A9" s="100" t="s">
        <v>69</v>
      </c>
      <c r="B9" s="101"/>
      <c r="C9" s="102" t="s">
        <v>70</v>
      </c>
      <c r="D9" s="207"/>
      <c r="E9" s="207">
        <v>1038.67</v>
      </c>
      <c r="F9" s="207">
        <v>6995.51</v>
      </c>
      <c r="G9" s="207"/>
      <c r="H9" s="207"/>
      <c r="I9" s="219"/>
      <c r="J9" s="22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s="100" t="s">
        <v>71</v>
      </c>
      <c r="B10" s="101"/>
      <c r="C10" s="102" t="s">
        <v>72</v>
      </c>
      <c r="D10" s="207"/>
      <c r="E10" s="207">
        <v>1038.67</v>
      </c>
      <c r="F10" s="207">
        <v>6995.51</v>
      </c>
      <c r="G10" s="207"/>
      <c r="H10" s="207"/>
      <c r="I10" s="219"/>
      <c r="J10" s="22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10" ht="22.5" customHeight="1">
      <c r="A11" s="100" t="s">
        <v>73</v>
      </c>
      <c r="B11" s="101"/>
      <c r="C11" s="208" t="s">
        <v>74</v>
      </c>
      <c r="D11" s="207"/>
      <c r="E11" s="207">
        <v>803.97</v>
      </c>
      <c r="F11" s="207">
        <v>33.6</v>
      </c>
      <c r="G11" s="207"/>
      <c r="H11" s="207"/>
      <c r="I11" s="219"/>
      <c r="J11" s="220"/>
    </row>
    <row r="12" spans="1:10" ht="22.5" customHeight="1">
      <c r="A12" s="103">
        <v>2010602</v>
      </c>
      <c r="B12" s="104"/>
      <c r="C12" s="105" t="s">
        <v>75</v>
      </c>
      <c r="D12" s="207"/>
      <c r="E12" s="207">
        <v>222.7</v>
      </c>
      <c r="F12" s="207">
        <v>6961.91</v>
      </c>
      <c r="G12" s="207"/>
      <c r="H12" s="207"/>
      <c r="I12" s="219"/>
      <c r="J12" s="220"/>
    </row>
    <row r="13" spans="1:10" ht="22.5" customHeight="1">
      <c r="A13" s="100" t="s">
        <v>76</v>
      </c>
      <c r="B13" s="101"/>
      <c r="C13" s="105" t="s">
        <v>77</v>
      </c>
      <c r="D13" s="207"/>
      <c r="E13" s="207">
        <v>12</v>
      </c>
      <c r="F13" s="207">
        <v>0</v>
      </c>
      <c r="G13" s="207"/>
      <c r="H13" s="207"/>
      <c r="I13" s="219"/>
      <c r="J13" s="220"/>
    </row>
    <row r="14" spans="1:256" ht="22.5" customHeight="1">
      <c r="A14" s="100" t="s">
        <v>78</v>
      </c>
      <c r="B14" s="101"/>
      <c r="C14" s="105" t="s">
        <v>79</v>
      </c>
      <c r="D14" s="207"/>
      <c r="E14" s="207">
        <v>25.23</v>
      </c>
      <c r="F14" s="207">
        <v>5.36</v>
      </c>
      <c r="G14" s="207"/>
      <c r="H14" s="207"/>
      <c r="I14" s="219"/>
      <c r="J14" s="22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2.5" customHeight="1">
      <c r="A15" s="100" t="s">
        <v>80</v>
      </c>
      <c r="B15" s="101"/>
      <c r="C15" s="105" t="s">
        <v>81</v>
      </c>
      <c r="D15" s="207"/>
      <c r="E15" s="207">
        <v>25.23</v>
      </c>
      <c r="F15" s="207">
        <v>0</v>
      </c>
      <c r="G15" s="207"/>
      <c r="H15" s="207"/>
      <c r="I15" s="219"/>
      <c r="J15" s="22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0" ht="22.5" customHeight="1">
      <c r="A16" s="100" t="s">
        <v>82</v>
      </c>
      <c r="B16" s="101"/>
      <c r="C16" s="105" t="s">
        <v>83</v>
      </c>
      <c r="D16" s="207"/>
      <c r="E16" s="207">
        <v>25.23</v>
      </c>
      <c r="F16" s="207">
        <v>0</v>
      </c>
      <c r="G16" s="207"/>
      <c r="H16" s="207"/>
      <c r="I16" s="219"/>
      <c r="J16" s="220"/>
    </row>
    <row r="17" spans="1:10" ht="22.5" customHeight="1">
      <c r="A17" s="100" t="s">
        <v>84</v>
      </c>
      <c r="B17" s="101"/>
      <c r="C17" s="105" t="s">
        <v>85</v>
      </c>
      <c r="D17" s="207"/>
      <c r="E17" s="207">
        <v>0</v>
      </c>
      <c r="F17" s="207">
        <v>0</v>
      </c>
      <c r="G17" s="207"/>
      <c r="H17" s="207"/>
      <c r="I17" s="219"/>
      <c r="J17" s="220"/>
    </row>
    <row r="18" spans="1:256" ht="22.5" customHeight="1">
      <c r="A18" s="100" t="s">
        <v>86</v>
      </c>
      <c r="B18" s="101"/>
      <c r="C18" s="105" t="s">
        <v>87</v>
      </c>
      <c r="D18" s="207"/>
      <c r="E18" s="207">
        <v>0</v>
      </c>
      <c r="F18" s="207">
        <v>5.36</v>
      </c>
      <c r="G18" s="207"/>
      <c r="H18" s="207"/>
      <c r="I18" s="219"/>
      <c r="J18" s="22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10" ht="22.5" customHeight="1">
      <c r="A19" s="100" t="s">
        <v>88</v>
      </c>
      <c r="B19" s="101"/>
      <c r="C19" s="105" t="s">
        <v>89</v>
      </c>
      <c r="D19" s="207"/>
      <c r="E19" s="207">
        <v>0</v>
      </c>
      <c r="F19" s="207">
        <v>5.36</v>
      </c>
      <c r="G19" s="207"/>
      <c r="H19" s="207"/>
      <c r="I19" s="219"/>
      <c r="J19" s="220"/>
    </row>
    <row r="20" spans="1:10" ht="22.5" customHeight="1">
      <c r="A20" s="106" t="s">
        <v>90</v>
      </c>
      <c r="B20" s="107"/>
      <c r="C20" s="108" t="s">
        <v>91</v>
      </c>
      <c r="D20" s="207"/>
      <c r="E20" s="207">
        <v>82.83</v>
      </c>
      <c r="F20" s="207">
        <v>0</v>
      </c>
      <c r="G20" s="207"/>
      <c r="H20" s="207"/>
      <c r="I20" s="219"/>
      <c r="J20" s="220"/>
    </row>
    <row r="21" spans="1:10" ht="22.5" customHeight="1">
      <c r="A21" s="100" t="s">
        <v>92</v>
      </c>
      <c r="B21" s="101"/>
      <c r="C21" s="105" t="s">
        <v>93</v>
      </c>
      <c r="D21" s="207"/>
      <c r="E21" s="207">
        <v>82.83</v>
      </c>
      <c r="F21" s="207">
        <v>0</v>
      </c>
      <c r="G21" s="207"/>
      <c r="H21" s="207"/>
      <c r="I21" s="219"/>
      <c r="J21" s="220"/>
    </row>
    <row r="22" spans="1:10" s="181" customFormat="1" ht="22.5" customHeight="1">
      <c r="A22" s="109" t="s">
        <v>94</v>
      </c>
      <c r="B22" s="110"/>
      <c r="C22" s="111" t="s">
        <v>95</v>
      </c>
      <c r="D22" s="209"/>
      <c r="E22" s="209">
        <v>82.83</v>
      </c>
      <c r="F22" s="209">
        <v>0</v>
      </c>
      <c r="G22" s="209"/>
      <c r="H22" s="209"/>
      <c r="I22" s="221"/>
      <c r="J22" s="220"/>
    </row>
    <row r="23" spans="1:9" ht="31.5" customHeight="1">
      <c r="A23" s="121" t="s">
        <v>103</v>
      </c>
      <c r="B23" s="210"/>
      <c r="C23" s="210"/>
      <c r="D23" s="210"/>
      <c r="E23" s="210"/>
      <c r="F23" s="210"/>
      <c r="G23" s="210"/>
      <c r="H23" s="210"/>
      <c r="I23" s="210"/>
    </row>
    <row r="24" ht="14.25">
      <c r="A24" s="211"/>
    </row>
    <row r="25" ht="14.25">
      <c r="A25" s="212"/>
    </row>
    <row r="26" ht="14.25">
      <c r="A26" s="212"/>
    </row>
  </sheetData>
  <sheetProtection/>
  <mergeCells count="28">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5:C6"/>
    <mergeCell ref="D4:D6"/>
    <mergeCell ref="E4:E6"/>
    <mergeCell ref="F4:F6"/>
    <mergeCell ref="G4:G6"/>
    <mergeCell ref="H4:H6"/>
    <mergeCell ref="I4:I6"/>
    <mergeCell ref="A5:B6"/>
  </mergeCells>
  <printOptions horizontalCentered="1"/>
  <pageMargins left="0.35" right="0.35" top="0.51" bottom="0.31" header="0.3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B13" sqref="B13"/>
    </sheetView>
  </sheetViews>
  <sheetFormatPr defaultColWidth="9.00390625" defaultRowHeight="14.25"/>
  <cols>
    <col min="1" max="1" width="36.375" style="127" customWidth="1"/>
    <col min="2" max="2" width="4.00390625" style="127" customWidth="1"/>
    <col min="3" max="3" width="15.625" style="127" customWidth="1"/>
    <col min="4" max="4" width="35.75390625" style="127" customWidth="1"/>
    <col min="5" max="5" width="3.50390625" style="127" customWidth="1"/>
    <col min="6" max="6" width="15.625" style="127" customWidth="1"/>
    <col min="7" max="7" width="13.875" style="127" customWidth="1"/>
    <col min="8" max="8" width="15.625" style="127" customWidth="1"/>
    <col min="9" max="10" width="9.00390625" style="128" customWidth="1"/>
    <col min="11" max="16384" width="9.00390625" style="127" customWidth="1"/>
  </cols>
  <sheetData>
    <row r="1" spans="1:10" s="124" customFormat="1" ht="22.5">
      <c r="A1" s="129"/>
      <c r="I1" s="175"/>
      <c r="J1" s="175"/>
    </row>
    <row r="2" spans="1:10" s="125" customFormat="1" ht="22.5">
      <c r="A2" s="130" t="s">
        <v>104</v>
      </c>
      <c r="B2" s="130"/>
      <c r="C2" s="130"/>
      <c r="D2" s="130"/>
      <c r="E2" s="130"/>
      <c r="F2" s="130"/>
      <c r="G2" s="130"/>
      <c r="H2" s="130"/>
      <c r="I2" s="176"/>
      <c r="J2" s="176"/>
    </row>
    <row r="3" spans="1:8" ht="9.75" customHeight="1">
      <c r="A3" s="131"/>
      <c r="B3" s="131"/>
      <c r="C3" s="131"/>
      <c r="D3" s="131"/>
      <c r="E3" s="131"/>
      <c r="F3" s="131"/>
      <c r="G3" s="131"/>
      <c r="H3" s="77"/>
    </row>
    <row r="4" spans="1:8" ht="15" customHeight="1">
      <c r="A4" s="39" t="s">
        <v>1</v>
      </c>
      <c r="B4" s="131"/>
      <c r="C4" s="131"/>
      <c r="D4" s="131"/>
      <c r="E4" s="131"/>
      <c r="F4" s="131"/>
      <c r="G4" s="131"/>
      <c r="H4" s="77" t="s">
        <v>2</v>
      </c>
    </row>
    <row r="5" spans="1:10" s="126" customFormat="1" ht="19.5" customHeight="1">
      <c r="A5" s="264" t="s">
        <v>3</v>
      </c>
      <c r="B5" s="133"/>
      <c r="C5" s="133"/>
      <c r="D5" s="265" t="s">
        <v>4</v>
      </c>
      <c r="E5" s="133"/>
      <c r="F5" s="134"/>
      <c r="G5" s="134"/>
      <c r="H5" s="135"/>
      <c r="I5" s="177"/>
      <c r="J5" s="177"/>
    </row>
    <row r="6" spans="1:10" s="126" customFormat="1" ht="31.5" customHeight="1">
      <c r="A6" s="266" t="s">
        <v>5</v>
      </c>
      <c r="B6" s="267" t="s">
        <v>6</v>
      </c>
      <c r="C6" s="138" t="s">
        <v>105</v>
      </c>
      <c r="D6" s="268" t="s">
        <v>5</v>
      </c>
      <c r="E6" s="267" t="s">
        <v>6</v>
      </c>
      <c r="F6" s="138" t="s">
        <v>53</v>
      </c>
      <c r="G6" s="139" t="s">
        <v>106</v>
      </c>
      <c r="H6" s="140" t="s">
        <v>107</v>
      </c>
      <c r="I6" s="177"/>
      <c r="J6" s="177"/>
    </row>
    <row r="7" spans="1:10" s="126" customFormat="1" ht="19.5" customHeight="1">
      <c r="A7" s="266" t="s">
        <v>8</v>
      </c>
      <c r="B7" s="138"/>
      <c r="C7" s="268" t="s">
        <v>9</v>
      </c>
      <c r="D7" s="268" t="s">
        <v>8</v>
      </c>
      <c r="E7" s="138"/>
      <c r="F7" s="141">
        <v>2</v>
      </c>
      <c r="G7" s="141">
        <v>3</v>
      </c>
      <c r="H7" s="142">
        <v>4</v>
      </c>
      <c r="I7" s="177"/>
      <c r="J7" s="177"/>
    </row>
    <row r="8" spans="1:10" s="126" customFormat="1" ht="19.5" customHeight="1">
      <c r="A8" s="270" t="s">
        <v>108</v>
      </c>
      <c r="B8" s="271" t="s">
        <v>9</v>
      </c>
      <c r="C8" s="145">
        <v>8095.27</v>
      </c>
      <c r="D8" s="272" t="s">
        <v>12</v>
      </c>
      <c r="E8" s="147">
        <v>15</v>
      </c>
      <c r="F8" s="148"/>
      <c r="G8" s="149">
        <v>8019.18</v>
      </c>
      <c r="H8" s="150"/>
      <c r="I8" s="177"/>
      <c r="J8" s="177"/>
    </row>
    <row r="9" spans="1:10" s="126" customFormat="1" ht="19.5" customHeight="1">
      <c r="A9" s="151" t="s">
        <v>109</v>
      </c>
      <c r="B9" s="271" t="s">
        <v>10</v>
      </c>
      <c r="C9" s="145">
        <v>0</v>
      </c>
      <c r="D9" s="272" t="s">
        <v>15</v>
      </c>
      <c r="E9" s="147">
        <v>16</v>
      </c>
      <c r="F9" s="148"/>
      <c r="G9" s="149">
        <v>0</v>
      </c>
      <c r="H9" s="150"/>
      <c r="I9" s="177"/>
      <c r="J9" s="177"/>
    </row>
    <row r="10" spans="1:10" s="126" customFormat="1" ht="19.5" customHeight="1">
      <c r="A10" s="151"/>
      <c r="B10" s="271" t="s">
        <v>18</v>
      </c>
      <c r="C10" s="145"/>
      <c r="D10" s="272" t="s">
        <v>19</v>
      </c>
      <c r="E10" s="147">
        <v>17</v>
      </c>
      <c r="F10" s="148"/>
      <c r="G10" s="149">
        <v>0</v>
      </c>
      <c r="H10" s="150"/>
      <c r="I10" s="177"/>
      <c r="J10" s="177"/>
    </row>
    <row r="11" spans="1:10" s="126" customFormat="1" ht="19.5" customHeight="1">
      <c r="A11" s="151"/>
      <c r="B11" s="271" t="s">
        <v>22</v>
      </c>
      <c r="C11" s="145"/>
      <c r="D11" s="272" t="s">
        <v>23</v>
      </c>
      <c r="E11" s="147">
        <v>18</v>
      </c>
      <c r="F11" s="148"/>
      <c r="G11" s="149">
        <v>0</v>
      </c>
      <c r="H11" s="150"/>
      <c r="I11" s="177"/>
      <c r="J11" s="177"/>
    </row>
    <row r="12" spans="1:10" s="126" customFormat="1" ht="19.5" customHeight="1">
      <c r="A12" s="151"/>
      <c r="B12" s="271" t="s">
        <v>26</v>
      </c>
      <c r="C12" s="145"/>
      <c r="D12" s="272" t="s">
        <v>27</v>
      </c>
      <c r="E12" s="147">
        <v>19</v>
      </c>
      <c r="F12" s="148"/>
      <c r="G12" s="149">
        <v>0</v>
      </c>
      <c r="H12" s="150"/>
      <c r="I12" s="177"/>
      <c r="J12" s="177"/>
    </row>
    <row r="13" spans="1:10" s="126" customFormat="1" ht="19.5" customHeight="1">
      <c r="A13" s="151"/>
      <c r="B13" s="271" t="s">
        <v>30</v>
      </c>
      <c r="C13" s="145"/>
      <c r="D13" s="272" t="s">
        <v>31</v>
      </c>
      <c r="E13" s="147">
        <v>20</v>
      </c>
      <c r="F13" s="148"/>
      <c r="G13" s="149">
        <v>0</v>
      </c>
      <c r="H13" s="150"/>
      <c r="I13" s="177"/>
      <c r="J13" s="177"/>
    </row>
    <row r="14" spans="1:10" s="126" customFormat="1" ht="19.5" customHeight="1">
      <c r="A14" s="151"/>
      <c r="B14" s="271" t="s">
        <v>33</v>
      </c>
      <c r="C14" s="145"/>
      <c r="D14" s="152" t="s">
        <v>34</v>
      </c>
      <c r="E14" s="147">
        <v>21</v>
      </c>
      <c r="F14" s="148"/>
      <c r="G14" s="149">
        <v>42.59</v>
      </c>
      <c r="H14" s="150"/>
      <c r="I14" s="177"/>
      <c r="J14" s="177"/>
    </row>
    <row r="15" spans="1:10" s="126" customFormat="1" ht="19.5" customHeight="1">
      <c r="A15" s="143"/>
      <c r="B15" s="271" t="s">
        <v>36</v>
      </c>
      <c r="C15" s="145"/>
      <c r="D15" s="153" t="s">
        <v>37</v>
      </c>
      <c r="E15" s="147">
        <v>22</v>
      </c>
      <c r="F15" s="154"/>
      <c r="G15" s="144">
        <v>82.83</v>
      </c>
      <c r="H15" s="155"/>
      <c r="I15" s="177"/>
      <c r="J15" s="177"/>
    </row>
    <row r="16" spans="1:10" s="126" customFormat="1" ht="19.5" customHeight="1">
      <c r="A16" s="273" t="s">
        <v>39</v>
      </c>
      <c r="B16" s="271" t="s">
        <v>40</v>
      </c>
      <c r="C16" s="145">
        <v>8095.27</v>
      </c>
      <c r="D16" s="274" t="s">
        <v>41</v>
      </c>
      <c r="E16" s="147">
        <v>23</v>
      </c>
      <c r="F16" s="154"/>
      <c r="G16" s="144"/>
      <c r="H16" s="158"/>
      <c r="I16" s="177"/>
      <c r="J16" s="177"/>
    </row>
    <row r="17" spans="1:10" s="126" customFormat="1" ht="19.5" customHeight="1">
      <c r="A17" s="159" t="s">
        <v>110</v>
      </c>
      <c r="B17" s="271" t="s">
        <v>44</v>
      </c>
      <c r="C17" s="145">
        <v>51.35</v>
      </c>
      <c r="D17" s="160" t="s">
        <v>111</v>
      </c>
      <c r="E17" s="147">
        <v>24</v>
      </c>
      <c r="F17" s="154"/>
      <c r="G17" s="144">
        <v>2.02</v>
      </c>
      <c r="H17" s="161"/>
      <c r="I17" s="177"/>
      <c r="J17" s="177"/>
    </row>
    <row r="18" spans="1:10" s="126" customFormat="1" ht="19.5" customHeight="1">
      <c r="A18" s="159" t="s">
        <v>112</v>
      </c>
      <c r="B18" s="271" t="s">
        <v>48</v>
      </c>
      <c r="C18" s="145">
        <v>51.35</v>
      </c>
      <c r="D18" s="153"/>
      <c r="E18" s="147">
        <v>25</v>
      </c>
      <c r="F18" s="154"/>
      <c r="G18" s="144"/>
      <c r="H18" s="161"/>
      <c r="I18" s="177"/>
      <c r="J18" s="177"/>
    </row>
    <row r="19" spans="1:10" s="126" customFormat="1" ht="19.5" customHeight="1">
      <c r="A19" s="162" t="s">
        <v>113</v>
      </c>
      <c r="B19" s="271" t="s">
        <v>51</v>
      </c>
      <c r="C19" s="163">
        <v>0</v>
      </c>
      <c r="D19" s="164"/>
      <c r="E19" s="147">
        <v>26</v>
      </c>
      <c r="F19" s="165"/>
      <c r="G19" s="144"/>
      <c r="H19" s="166"/>
      <c r="I19" s="177"/>
      <c r="J19" s="177"/>
    </row>
    <row r="20" spans="1:10" s="126" customFormat="1" ht="19.5" customHeight="1">
      <c r="A20" s="162"/>
      <c r="B20" s="271" t="s">
        <v>54</v>
      </c>
      <c r="C20" s="163"/>
      <c r="D20" s="164"/>
      <c r="E20" s="147">
        <v>27</v>
      </c>
      <c r="F20" s="165"/>
      <c r="G20" s="144"/>
      <c r="H20" s="166"/>
      <c r="I20" s="177"/>
      <c r="J20" s="177"/>
    </row>
    <row r="21" spans="1:8" ht="19.5" customHeight="1">
      <c r="A21" s="275" t="s">
        <v>53</v>
      </c>
      <c r="B21" s="271" t="s">
        <v>13</v>
      </c>
      <c r="C21" s="168">
        <f>C8+C17</f>
        <v>8146.620000000001</v>
      </c>
      <c r="D21" s="277" t="s">
        <v>53</v>
      </c>
      <c r="E21" s="147">
        <v>28</v>
      </c>
      <c r="F21" s="165"/>
      <c r="G21" s="170">
        <f>SUM(G8:G17)</f>
        <v>8146.620000000001</v>
      </c>
      <c r="H21" s="171"/>
    </row>
    <row r="22" spans="1:8" ht="29.25" customHeight="1">
      <c r="A22" s="172" t="s">
        <v>114</v>
      </c>
      <c r="B22" s="173"/>
      <c r="C22" s="173"/>
      <c r="D22" s="173"/>
      <c r="E22" s="173"/>
      <c r="F22" s="173"/>
      <c r="G22" s="174"/>
      <c r="H22" s="173"/>
    </row>
  </sheetData>
  <sheetProtection/>
  <mergeCells count="4">
    <mergeCell ref="A2:H2"/>
    <mergeCell ref="A5:C5"/>
    <mergeCell ref="D5:H5"/>
    <mergeCell ref="A22:H22"/>
  </mergeCells>
  <printOptions horizontalCentered="1"/>
  <pageMargins left="0.35" right="0.35" top="0.98" bottom="0.79" header="0.51" footer="0.2"/>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workbookViewId="0" topLeftCell="A7">
      <selection activeCell="E19" sqref="E19"/>
    </sheetView>
  </sheetViews>
  <sheetFormatPr defaultColWidth="9.00390625" defaultRowHeight="14.25"/>
  <cols>
    <col min="1" max="2" width="4.625" style="8" customWidth="1"/>
    <col min="3" max="3" width="27.125" style="8" customWidth="1"/>
    <col min="4" max="4" width="32.625" style="8" customWidth="1"/>
    <col min="5" max="5" width="32.625" style="113" customWidth="1"/>
    <col min="6" max="6" width="32.625" style="9" customWidth="1"/>
    <col min="7" max="16384" width="9.00390625" style="8" customWidth="1"/>
  </cols>
  <sheetData>
    <row r="1" spans="1:6" s="33" customFormat="1" ht="30" customHeight="1">
      <c r="A1" s="37" t="s">
        <v>115</v>
      </c>
      <c r="B1" s="37"/>
      <c r="C1" s="37"/>
      <c r="D1" s="37"/>
      <c r="E1" s="114"/>
      <c r="F1" s="37"/>
    </row>
    <row r="2" spans="1:6" s="34" customFormat="1" ht="10.5" customHeight="1">
      <c r="A2" s="38"/>
      <c r="B2" s="38"/>
      <c r="C2" s="38"/>
      <c r="E2" s="115"/>
      <c r="F2" s="86"/>
    </row>
    <row r="3" spans="1:6" s="34" customFormat="1" ht="15" customHeight="1">
      <c r="A3" s="39" t="s">
        <v>58</v>
      </c>
      <c r="B3" s="87" t="s">
        <v>59</v>
      </c>
      <c r="C3" s="87"/>
      <c r="D3" s="40"/>
      <c r="E3" s="116"/>
      <c r="F3" s="86" t="s">
        <v>2</v>
      </c>
    </row>
    <row r="4" spans="1:6" s="35" customFormat="1" ht="20.25" customHeight="1">
      <c r="A4" s="42" t="s">
        <v>116</v>
      </c>
      <c r="B4" s="43"/>
      <c r="C4" s="43"/>
      <c r="D4" s="44" t="s">
        <v>41</v>
      </c>
      <c r="E4" s="117" t="s">
        <v>117</v>
      </c>
      <c r="F4" s="78" t="s">
        <v>99</v>
      </c>
    </row>
    <row r="5" spans="1:6" s="35" customFormat="1" ht="24.75" customHeight="1">
      <c r="A5" s="48" t="s">
        <v>66</v>
      </c>
      <c r="B5" s="49"/>
      <c r="C5" s="49" t="s">
        <v>67</v>
      </c>
      <c r="D5" s="50"/>
      <c r="E5" s="118"/>
      <c r="F5" s="79"/>
    </row>
    <row r="6" spans="1:6" s="35" customFormat="1" ht="18" customHeight="1">
      <c r="A6" s="48"/>
      <c r="B6" s="49"/>
      <c r="C6" s="49"/>
      <c r="D6" s="50"/>
      <c r="E6" s="118"/>
      <c r="F6" s="79"/>
    </row>
    <row r="7" spans="1:6" s="35" customFormat="1" ht="22.5" customHeight="1">
      <c r="A7" s="48"/>
      <c r="B7" s="49"/>
      <c r="C7" s="49"/>
      <c r="D7" s="52"/>
      <c r="E7" s="119"/>
      <c r="F7" s="80"/>
    </row>
    <row r="8" spans="1:6" s="35" customFormat="1" ht="22.5" customHeight="1">
      <c r="A8" s="54" t="s">
        <v>68</v>
      </c>
      <c r="B8" s="55"/>
      <c r="C8" s="56"/>
      <c r="D8" s="49">
        <v>1</v>
      </c>
      <c r="E8" s="120">
        <v>2</v>
      </c>
      <c r="F8" s="81">
        <v>3</v>
      </c>
    </row>
    <row r="9" spans="1:6" s="35" customFormat="1" ht="22.5" customHeight="1">
      <c r="A9" s="54" t="s">
        <v>53</v>
      </c>
      <c r="B9" s="55"/>
      <c r="C9" s="56"/>
      <c r="D9" s="61">
        <f>E9+F9</f>
        <v>8144.6</v>
      </c>
      <c r="E9" s="93">
        <f>E10+E15+E21</f>
        <v>1146.73</v>
      </c>
      <c r="F9" s="99">
        <f>F10+F15+F21</f>
        <v>6997.87</v>
      </c>
    </row>
    <row r="10" spans="1:6" s="36" customFormat="1" ht="22.5" customHeight="1">
      <c r="A10" s="100" t="s">
        <v>69</v>
      </c>
      <c r="B10" s="101"/>
      <c r="C10" s="102" t="s">
        <v>70</v>
      </c>
      <c r="D10" s="64"/>
      <c r="E10" s="93">
        <v>1026.67</v>
      </c>
      <c r="F10" s="99">
        <v>6992.51</v>
      </c>
    </row>
    <row r="11" spans="1:6" s="36" customFormat="1" ht="22.5" customHeight="1">
      <c r="A11" s="100" t="s">
        <v>71</v>
      </c>
      <c r="B11" s="101"/>
      <c r="C11" s="102" t="s">
        <v>72</v>
      </c>
      <c r="D11" s="64"/>
      <c r="E11" s="93">
        <v>1026.67</v>
      </c>
      <c r="F11" s="99">
        <v>6992.51</v>
      </c>
    </row>
    <row r="12" spans="1:6" s="36" customFormat="1" ht="22.5" customHeight="1">
      <c r="A12" s="100" t="s">
        <v>73</v>
      </c>
      <c r="B12" s="101"/>
      <c r="C12" s="102" t="s">
        <v>74</v>
      </c>
      <c r="D12" s="64"/>
      <c r="E12" s="93">
        <v>803.97</v>
      </c>
      <c r="F12" s="99">
        <v>33.6</v>
      </c>
    </row>
    <row r="13" spans="1:6" s="36" customFormat="1" ht="22.5" customHeight="1">
      <c r="A13" s="103">
        <v>2010602</v>
      </c>
      <c r="B13" s="104"/>
      <c r="C13" s="105" t="s">
        <v>75</v>
      </c>
      <c r="D13" s="64"/>
      <c r="E13" s="93">
        <v>222.7</v>
      </c>
      <c r="F13" s="99">
        <v>6958.91</v>
      </c>
    </row>
    <row r="14" spans="1:6" s="36" customFormat="1" ht="22.5" customHeight="1">
      <c r="A14" s="100" t="s">
        <v>76</v>
      </c>
      <c r="B14" s="101"/>
      <c r="C14" s="105" t="s">
        <v>77</v>
      </c>
      <c r="D14" s="64"/>
      <c r="E14" s="93">
        <v>0</v>
      </c>
      <c r="F14" s="99">
        <v>0</v>
      </c>
    </row>
    <row r="15" spans="1:6" s="36" customFormat="1" ht="22.5" customHeight="1">
      <c r="A15" s="100" t="s">
        <v>78</v>
      </c>
      <c r="B15" s="101"/>
      <c r="C15" s="105" t="s">
        <v>79</v>
      </c>
      <c r="D15" s="64"/>
      <c r="E15" s="93">
        <v>37.23</v>
      </c>
      <c r="F15" s="99">
        <v>5.36</v>
      </c>
    </row>
    <row r="16" spans="1:6" s="36" customFormat="1" ht="22.5" customHeight="1">
      <c r="A16" s="100" t="s">
        <v>80</v>
      </c>
      <c r="B16" s="101"/>
      <c r="C16" s="105" t="s">
        <v>81</v>
      </c>
      <c r="D16" s="64"/>
      <c r="E16" s="93">
        <v>37.23</v>
      </c>
      <c r="F16" s="99">
        <v>0</v>
      </c>
    </row>
    <row r="17" spans="1:6" s="36" customFormat="1" ht="22.5" customHeight="1">
      <c r="A17" s="100" t="s">
        <v>82</v>
      </c>
      <c r="B17" s="101"/>
      <c r="C17" s="105" t="s">
        <v>83</v>
      </c>
      <c r="D17" s="64"/>
      <c r="E17" s="93">
        <v>12</v>
      </c>
      <c r="F17" s="99">
        <v>0</v>
      </c>
    </row>
    <row r="18" spans="1:6" s="36" customFormat="1" ht="22.5" customHeight="1">
      <c r="A18" s="100" t="s">
        <v>84</v>
      </c>
      <c r="B18" s="101"/>
      <c r="C18" s="105" t="s">
        <v>85</v>
      </c>
      <c r="D18" s="64"/>
      <c r="E18" s="93">
        <v>25.23</v>
      </c>
      <c r="F18" s="99">
        <v>0</v>
      </c>
    </row>
    <row r="19" spans="1:6" s="36" customFormat="1" ht="22.5" customHeight="1">
      <c r="A19" s="100" t="s">
        <v>86</v>
      </c>
      <c r="B19" s="101"/>
      <c r="C19" s="105" t="s">
        <v>87</v>
      </c>
      <c r="D19" s="64"/>
      <c r="E19" s="93">
        <v>0</v>
      </c>
      <c r="F19" s="99">
        <v>5.36</v>
      </c>
    </row>
    <row r="20" spans="1:6" s="36" customFormat="1" ht="22.5" customHeight="1">
      <c r="A20" s="100" t="s">
        <v>88</v>
      </c>
      <c r="B20" s="101"/>
      <c r="C20" s="105" t="s">
        <v>89</v>
      </c>
      <c r="D20" s="64"/>
      <c r="E20" s="93">
        <v>0</v>
      </c>
      <c r="F20" s="99">
        <v>5.36</v>
      </c>
    </row>
    <row r="21" spans="1:6" s="36" customFormat="1" ht="22.5" customHeight="1">
      <c r="A21" s="106" t="s">
        <v>90</v>
      </c>
      <c r="B21" s="107"/>
      <c r="C21" s="108" t="s">
        <v>91</v>
      </c>
      <c r="D21" s="64"/>
      <c r="E21" s="93">
        <v>82.83</v>
      </c>
      <c r="F21" s="99">
        <v>0</v>
      </c>
    </row>
    <row r="22" spans="1:6" s="36" customFormat="1" ht="22.5" customHeight="1">
      <c r="A22" s="100" t="s">
        <v>92</v>
      </c>
      <c r="B22" s="101"/>
      <c r="C22" s="105" t="s">
        <v>93</v>
      </c>
      <c r="D22" s="64"/>
      <c r="E22" s="93">
        <v>82.83</v>
      </c>
      <c r="F22" s="99">
        <v>0</v>
      </c>
    </row>
    <row r="23" spans="1:6" s="36" customFormat="1" ht="22.5" customHeight="1">
      <c r="A23" s="109" t="s">
        <v>94</v>
      </c>
      <c r="B23" s="110"/>
      <c r="C23" s="111" t="s">
        <v>95</v>
      </c>
      <c r="D23" s="72"/>
      <c r="E23" s="94">
        <v>82.83</v>
      </c>
      <c r="F23" s="112">
        <v>0</v>
      </c>
    </row>
    <row r="24" spans="1:6" ht="32.25" customHeight="1">
      <c r="A24" s="121" t="s">
        <v>103</v>
      </c>
      <c r="B24" s="121"/>
      <c r="C24" s="121"/>
      <c r="D24" s="121"/>
      <c r="E24" s="122"/>
      <c r="F24" s="123"/>
    </row>
    <row r="25" ht="14.25">
      <c r="A25" s="76"/>
    </row>
    <row r="26" ht="14.25">
      <c r="A26" s="76"/>
    </row>
    <row r="27" ht="14.25">
      <c r="A27" s="76"/>
    </row>
    <row r="28" ht="14.25">
      <c r="A28" s="76"/>
    </row>
  </sheetData>
  <sheetProtection/>
  <mergeCells count="25">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4:D7"/>
    <mergeCell ref="E4:E7"/>
    <mergeCell ref="F4:F7"/>
    <mergeCell ref="A5:B7"/>
  </mergeCells>
  <printOptions horizontalCentered="1"/>
  <pageMargins left="0.35" right="0.35" top="0.98" bottom="0.79" header="0.51" footer="0.2"/>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workbookViewId="0" topLeftCell="A4">
      <selection activeCell="A4" sqref="A4:F23"/>
    </sheetView>
  </sheetViews>
  <sheetFormatPr defaultColWidth="9.00390625" defaultRowHeight="14.25"/>
  <cols>
    <col min="1" max="2" width="4.625" style="8" customWidth="1"/>
    <col min="3" max="3" width="27.125" style="8" customWidth="1"/>
    <col min="4" max="6" width="32.625" style="8" customWidth="1"/>
    <col min="7" max="16384" width="9.00390625" style="8" customWidth="1"/>
  </cols>
  <sheetData>
    <row r="1" spans="1:6" s="33" customFormat="1" ht="30" customHeight="1">
      <c r="A1" s="37" t="s">
        <v>118</v>
      </c>
      <c r="B1" s="37"/>
      <c r="C1" s="37"/>
      <c r="D1" s="37"/>
      <c r="E1" s="37"/>
      <c r="F1" s="37"/>
    </row>
    <row r="2" spans="1:6" s="34" customFormat="1" ht="10.5" customHeight="1">
      <c r="A2" s="38"/>
      <c r="B2" s="38"/>
      <c r="C2" s="38"/>
      <c r="F2" s="77"/>
    </row>
    <row r="3" spans="1:6" s="34" customFormat="1" ht="15" customHeight="1">
      <c r="A3" s="39" t="s">
        <v>58</v>
      </c>
      <c r="B3" s="87" t="s">
        <v>59</v>
      </c>
      <c r="C3" s="87"/>
      <c r="D3" s="40"/>
      <c r="E3" s="40"/>
      <c r="F3" s="77" t="s">
        <v>2</v>
      </c>
    </row>
    <row r="4" spans="1:6" s="35" customFormat="1" ht="20.25" customHeight="1">
      <c r="A4" s="42" t="s">
        <v>116</v>
      </c>
      <c r="B4" s="43"/>
      <c r="C4" s="43"/>
      <c r="D4" s="44" t="s">
        <v>41</v>
      </c>
      <c r="E4" s="45" t="s">
        <v>119</v>
      </c>
      <c r="F4" s="78" t="s">
        <v>120</v>
      </c>
    </row>
    <row r="5" spans="1:6" s="35" customFormat="1" ht="24.75" customHeight="1">
      <c r="A5" s="48" t="s">
        <v>66</v>
      </c>
      <c r="B5" s="49"/>
      <c r="C5" s="49" t="s">
        <v>67</v>
      </c>
      <c r="D5" s="50"/>
      <c r="E5" s="51"/>
      <c r="F5" s="79"/>
    </row>
    <row r="6" spans="1:6" s="35" customFormat="1" ht="18" customHeight="1">
      <c r="A6" s="48"/>
      <c r="B6" s="49"/>
      <c r="C6" s="49"/>
      <c r="D6" s="50"/>
      <c r="E6" s="51"/>
      <c r="F6" s="79"/>
    </row>
    <row r="7" spans="1:6" s="35" customFormat="1" ht="22.5" customHeight="1">
      <c r="A7" s="48"/>
      <c r="B7" s="49"/>
      <c r="C7" s="49"/>
      <c r="D7" s="52"/>
      <c r="E7" s="53"/>
      <c r="F7" s="80"/>
    </row>
    <row r="8" spans="1:6" s="35" customFormat="1" ht="22.5" customHeight="1">
      <c r="A8" s="54" t="s">
        <v>68</v>
      </c>
      <c r="B8" s="55"/>
      <c r="C8" s="56"/>
      <c r="D8" s="49">
        <v>1</v>
      </c>
      <c r="E8" s="49">
        <v>2</v>
      </c>
      <c r="F8" s="81">
        <v>3</v>
      </c>
    </row>
    <row r="9" spans="1:6" s="35" customFormat="1" ht="22.5" customHeight="1">
      <c r="A9" s="54" t="s">
        <v>53</v>
      </c>
      <c r="B9" s="55"/>
      <c r="C9" s="56"/>
      <c r="D9" s="61">
        <f>E9+F9</f>
        <v>1146.73</v>
      </c>
      <c r="E9" s="93">
        <f>E10+E15+E21</f>
        <v>968.4300000000001</v>
      </c>
      <c r="F9" s="99">
        <f>F10+F15+F21</f>
        <v>178.3</v>
      </c>
    </row>
    <row r="10" spans="1:6" s="36" customFormat="1" ht="22.5" customHeight="1">
      <c r="A10" s="100" t="s">
        <v>69</v>
      </c>
      <c r="B10" s="101"/>
      <c r="C10" s="102" t="s">
        <v>70</v>
      </c>
      <c r="D10" s="64"/>
      <c r="E10" s="93">
        <v>848.37</v>
      </c>
      <c r="F10" s="99">
        <v>178.3</v>
      </c>
    </row>
    <row r="11" spans="1:6" s="36" customFormat="1" ht="22.5" customHeight="1">
      <c r="A11" s="100" t="s">
        <v>71</v>
      </c>
      <c r="B11" s="101"/>
      <c r="C11" s="102" t="s">
        <v>72</v>
      </c>
      <c r="D11" s="64"/>
      <c r="E11" s="93">
        <v>848.37</v>
      </c>
      <c r="F11" s="99">
        <v>178.3</v>
      </c>
    </row>
    <row r="12" spans="1:6" s="36" customFormat="1" ht="22.5" customHeight="1">
      <c r="A12" s="100" t="s">
        <v>73</v>
      </c>
      <c r="B12" s="101"/>
      <c r="C12" s="102" t="s">
        <v>74</v>
      </c>
      <c r="D12" s="64"/>
      <c r="E12" s="93">
        <v>801.76</v>
      </c>
      <c r="F12" s="99">
        <v>2.21</v>
      </c>
    </row>
    <row r="13" spans="1:6" s="36" customFormat="1" ht="22.5" customHeight="1">
      <c r="A13" s="103">
        <v>2010602</v>
      </c>
      <c r="B13" s="104"/>
      <c r="C13" s="105" t="s">
        <v>75</v>
      </c>
      <c r="D13" s="64"/>
      <c r="E13" s="93">
        <v>46.61</v>
      </c>
      <c r="F13" s="99">
        <v>176.09</v>
      </c>
    </row>
    <row r="14" spans="1:6" s="36" customFormat="1" ht="22.5" customHeight="1">
      <c r="A14" s="100" t="s">
        <v>76</v>
      </c>
      <c r="B14" s="101"/>
      <c r="C14" s="105" t="s">
        <v>77</v>
      </c>
      <c r="D14" s="64"/>
      <c r="E14" s="93">
        <v>0</v>
      </c>
      <c r="F14" s="99">
        <v>0</v>
      </c>
    </row>
    <row r="15" spans="1:6" s="36" customFormat="1" ht="22.5" customHeight="1">
      <c r="A15" s="100" t="s">
        <v>78</v>
      </c>
      <c r="B15" s="101"/>
      <c r="C15" s="105" t="s">
        <v>79</v>
      </c>
      <c r="D15" s="64"/>
      <c r="E15" s="93">
        <v>37.23</v>
      </c>
      <c r="F15" s="99">
        <v>0</v>
      </c>
    </row>
    <row r="16" spans="1:6" s="36" customFormat="1" ht="22.5" customHeight="1">
      <c r="A16" s="100" t="s">
        <v>80</v>
      </c>
      <c r="B16" s="101"/>
      <c r="C16" s="105" t="s">
        <v>81</v>
      </c>
      <c r="D16" s="64"/>
      <c r="E16" s="93">
        <v>37.23</v>
      </c>
      <c r="F16" s="99">
        <v>0</v>
      </c>
    </row>
    <row r="17" spans="1:6" s="36" customFormat="1" ht="22.5" customHeight="1">
      <c r="A17" s="100" t="s">
        <v>82</v>
      </c>
      <c r="B17" s="101"/>
      <c r="C17" s="105" t="s">
        <v>83</v>
      </c>
      <c r="D17" s="64"/>
      <c r="E17" s="93">
        <v>12</v>
      </c>
      <c r="F17" s="99">
        <v>0</v>
      </c>
    </row>
    <row r="18" spans="1:6" s="36" customFormat="1" ht="22.5" customHeight="1">
      <c r="A18" s="100" t="s">
        <v>84</v>
      </c>
      <c r="B18" s="101"/>
      <c r="C18" s="105" t="s">
        <v>85</v>
      </c>
      <c r="D18" s="64"/>
      <c r="E18" s="93">
        <v>25.23</v>
      </c>
      <c r="F18" s="99">
        <v>0</v>
      </c>
    </row>
    <row r="19" spans="1:6" s="36" customFormat="1" ht="22.5" customHeight="1">
      <c r="A19" s="100" t="s">
        <v>86</v>
      </c>
      <c r="B19" s="101"/>
      <c r="C19" s="105" t="s">
        <v>87</v>
      </c>
      <c r="D19" s="64"/>
      <c r="E19" s="93">
        <v>0</v>
      </c>
      <c r="F19" s="99">
        <v>0</v>
      </c>
    </row>
    <row r="20" spans="1:6" s="36" customFormat="1" ht="22.5" customHeight="1">
      <c r="A20" s="100" t="s">
        <v>88</v>
      </c>
      <c r="B20" s="101"/>
      <c r="C20" s="105" t="s">
        <v>89</v>
      </c>
      <c r="D20" s="64"/>
      <c r="E20" s="93">
        <v>0</v>
      </c>
      <c r="F20" s="99">
        <v>0</v>
      </c>
    </row>
    <row r="21" spans="1:6" s="36" customFormat="1" ht="22.5" customHeight="1">
      <c r="A21" s="106" t="s">
        <v>90</v>
      </c>
      <c r="B21" s="107"/>
      <c r="C21" s="108" t="s">
        <v>91</v>
      </c>
      <c r="D21" s="64"/>
      <c r="E21" s="93">
        <v>82.83</v>
      </c>
      <c r="F21" s="99">
        <v>0</v>
      </c>
    </row>
    <row r="22" spans="1:6" s="36" customFormat="1" ht="22.5" customHeight="1">
      <c r="A22" s="100" t="s">
        <v>92</v>
      </c>
      <c r="B22" s="101"/>
      <c r="C22" s="105" t="s">
        <v>93</v>
      </c>
      <c r="D22" s="64"/>
      <c r="E22" s="93">
        <v>82.83</v>
      </c>
      <c r="F22" s="99">
        <v>0</v>
      </c>
    </row>
    <row r="23" spans="1:6" s="36" customFormat="1" ht="22.5" customHeight="1">
      <c r="A23" s="109" t="s">
        <v>94</v>
      </c>
      <c r="B23" s="110"/>
      <c r="C23" s="111" t="s">
        <v>95</v>
      </c>
      <c r="D23" s="72"/>
      <c r="E23" s="94">
        <v>82.83</v>
      </c>
      <c r="F23" s="112">
        <v>0</v>
      </c>
    </row>
    <row r="24" spans="1:6" ht="32.25" customHeight="1">
      <c r="A24" s="74" t="s">
        <v>103</v>
      </c>
      <c r="B24" s="75"/>
      <c r="C24" s="75"/>
      <c r="D24" s="75"/>
      <c r="E24" s="75"/>
      <c r="F24" s="75"/>
    </row>
    <row r="25" ht="14.25">
      <c r="A25" s="76"/>
    </row>
    <row r="26" ht="14.25">
      <c r="A26" s="76"/>
    </row>
    <row r="27" ht="14.25">
      <c r="A27" s="76"/>
    </row>
    <row r="28" ht="14.25">
      <c r="A28" s="76"/>
    </row>
  </sheetData>
  <sheetProtection/>
  <mergeCells count="25">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F60"/>
  <sheetViews>
    <sheetView workbookViewId="0" topLeftCell="A43">
      <selection activeCell="A4" sqref="A4:F55"/>
    </sheetView>
  </sheetViews>
  <sheetFormatPr defaultColWidth="9.00390625" defaultRowHeight="14.25"/>
  <cols>
    <col min="1" max="2" width="4.625" style="8" customWidth="1"/>
    <col min="3" max="3" width="10.375" style="8" customWidth="1"/>
    <col min="4" max="4" width="32.625" style="8" customWidth="1"/>
    <col min="5" max="6" width="32.625" style="9" customWidth="1"/>
    <col min="7" max="16384" width="9.00390625" style="8" customWidth="1"/>
  </cols>
  <sheetData>
    <row r="1" spans="1:6" s="33" customFormat="1" ht="30" customHeight="1">
      <c r="A1" s="85" t="s">
        <v>121</v>
      </c>
      <c r="B1" s="85"/>
      <c r="C1" s="85"/>
      <c r="D1" s="85"/>
      <c r="E1" s="85"/>
      <c r="F1" s="85"/>
    </row>
    <row r="2" spans="1:6" s="34" customFormat="1" ht="10.5" customHeight="1">
      <c r="A2" s="38"/>
      <c r="B2" s="38"/>
      <c r="C2" s="38"/>
      <c r="E2" s="38"/>
      <c r="F2" s="86"/>
    </row>
    <row r="3" spans="1:6" s="34" customFormat="1" ht="15" customHeight="1">
      <c r="A3" s="39" t="s">
        <v>58</v>
      </c>
      <c r="B3" s="87" t="s">
        <v>59</v>
      </c>
      <c r="C3" s="87"/>
      <c r="D3" s="87"/>
      <c r="E3" s="88"/>
      <c r="F3" s="86" t="s">
        <v>2</v>
      </c>
    </row>
    <row r="4" spans="1:6" s="35" customFormat="1" ht="20.25" customHeight="1">
      <c r="A4" s="42" t="s">
        <v>116</v>
      </c>
      <c r="B4" s="43"/>
      <c r="C4" s="43"/>
      <c r="D4" s="89" t="s">
        <v>41</v>
      </c>
      <c r="E4" s="89" t="s">
        <v>119</v>
      </c>
      <c r="F4" s="90" t="s">
        <v>120</v>
      </c>
    </row>
    <row r="5" spans="1:6" s="35" customFormat="1" ht="24.75" customHeight="1">
      <c r="A5" s="48" t="s">
        <v>67</v>
      </c>
      <c r="B5" s="49"/>
      <c r="C5" s="49"/>
      <c r="D5" s="91"/>
      <c r="E5" s="91"/>
      <c r="F5" s="92"/>
    </row>
    <row r="6" spans="1:6" s="35" customFormat="1" ht="18" customHeight="1">
      <c r="A6" s="48"/>
      <c r="B6" s="49"/>
      <c r="C6" s="49"/>
      <c r="D6" s="91"/>
      <c r="E6" s="91"/>
      <c r="F6" s="92"/>
    </row>
    <row r="7" spans="1:6" s="35" customFormat="1" ht="22.5" customHeight="1">
      <c r="A7" s="48"/>
      <c r="B7" s="49"/>
      <c r="C7" s="49"/>
      <c r="D7" s="91"/>
      <c r="E7" s="91"/>
      <c r="F7" s="92"/>
    </row>
    <row r="8" spans="1:6" s="35" customFormat="1" ht="22.5" customHeight="1">
      <c r="A8" s="48" t="s">
        <v>68</v>
      </c>
      <c r="B8" s="49"/>
      <c r="C8" s="49"/>
      <c r="D8" s="49">
        <v>1</v>
      </c>
      <c r="E8" s="49">
        <v>2</v>
      </c>
      <c r="F8" s="81">
        <v>3</v>
      </c>
    </row>
    <row r="9" spans="1:6" s="35" customFormat="1" ht="22.5" customHeight="1">
      <c r="A9" s="48" t="s">
        <v>53</v>
      </c>
      <c r="B9" s="49"/>
      <c r="C9" s="49"/>
      <c r="D9" s="61">
        <f>SUM(E9:F9)</f>
        <v>1146.73</v>
      </c>
      <c r="E9" s="93">
        <f>E10+E35</f>
        <v>968.4300000000001</v>
      </c>
      <c r="F9" s="82">
        <f>F15+F41</f>
        <v>178.29999999999998</v>
      </c>
    </row>
    <row r="10" spans="1:6" s="36" customFormat="1" ht="22.5" customHeight="1">
      <c r="A10" s="48" t="s">
        <v>122</v>
      </c>
      <c r="B10" s="49"/>
      <c r="C10" s="49"/>
      <c r="D10" s="64"/>
      <c r="E10" s="93">
        <f>SUM(E11:E14)</f>
        <v>683.75</v>
      </c>
      <c r="F10" s="92">
        <v>0</v>
      </c>
    </row>
    <row r="11" spans="1:6" s="36" customFormat="1" ht="22.5" customHeight="1">
      <c r="A11" s="48" t="s">
        <v>123</v>
      </c>
      <c r="B11" s="49"/>
      <c r="C11" s="49"/>
      <c r="D11" s="64"/>
      <c r="E11" s="93">
        <v>594.51</v>
      </c>
      <c r="F11" s="92">
        <v>0</v>
      </c>
    </row>
    <row r="12" spans="1:6" s="36" customFormat="1" ht="22.5" customHeight="1">
      <c r="A12" s="48" t="s">
        <v>124</v>
      </c>
      <c r="B12" s="49"/>
      <c r="C12" s="49"/>
      <c r="D12" s="64"/>
      <c r="E12" s="93">
        <v>0</v>
      </c>
      <c r="F12" s="92">
        <v>0</v>
      </c>
    </row>
    <row r="13" spans="1:6" s="36" customFormat="1" ht="22.5" customHeight="1">
      <c r="A13" s="48" t="s">
        <v>125</v>
      </c>
      <c r="B13" s="49"/>
      <c r="C13" s="49"/>
      <c r="D13" s="64"/>
      <c r="E13" s="93">
        <v>33.78</v>
      </c>
      <c r="F13" s="92">
        <v>0</v>
      </c>
    </row>
    <row r="14" spans="1:6" s="36" customFormat="1" ht="22.5" customHeight="1">
      <c r="A14" s="48" t="s">
        <v>126</v>
      </c>
      <c r="B14" s="49"/>
      <c r="C14" s="49"/>
      <c r="D14" s="64"/>
      <c r="E14" s="93">
        <v>55.46</v>
      </c>
      <c r="F14" s="92">
        <v>0</v>
      </c>
    </row>
    <row r="15" spans="1:6" s="36" customFormat="1" ht="22.5" customHeight="1">
      <c r="A15" s="48" t="s">
        <v>127</v>
      </c>
      <c r="B15" s="49"/>
      <c r="C15" s="49"/>
      <c r="D15" s="64"/>
      <c r="E15" s="93">
        <v>0</v>
      </c>
      <c r="F15" s="92">
        <f>SUM(F16:F34)</f>
        <v>174.85</v>
      </c>
    </row>
    <row r="16" spans="1:6" s="36" customFormat="1" ht="22.5" customHeight="1">
      <c r="A16" s="48" t="s">
        <v>128</v>
      </c>
      <c r="B16" s="49"/>
      <c r="C16" s="49"/>
      <c r="D16" s="64"/>
      <c r="E16" s="93">
        <v>0</v>
      </c>
      <c r="F16" s="92">
        <v>14.89</v>
      </c>
    </row>
    <row r="17" spans="1:6" s="36" customFormat="1" ht="22.5" customHeight="1">
      <c r="A17" s="48" t="s">
        <v>129</v>
      </c>
      <c r="B17" s="49"/>
      <c r="C17" s="49"/>
      <c r="D17" s="64"/>
      <c r="E17" s="93">
        <v>0</v>
      </c>
      <c r="F17" s="92">
        <v>17.09</v>
      </c>
    </row>
    <row r="18" spans="1:6" s="36" customFormat="1" ht="22.5" customHeight="1">
      <c r="A18" s="48" t="s">
        <v>130</v>
      </c>
      <c r="B18" s="49"/>
      <c r="C18" s="49"/>
      <c r="D18" s="64"/>
      <c r="E18" s="93">
        <v>0</v>
      </c>
      <c r="F18" s="92">
        <v>3</v>
      </c>
    </row>
    <row r="19" spans="1:6" s="36" customFormat="1" ht="22.5" customHeight="1">
      <c r="A19" s="48" t="s">
        <v>131</v>
      </c>
      <c r="B19" s="49"/>
      <c r="C19" s="49"/>
      <c r="D19" s="64"/>
      <c r="E19" s="93">
        <v>0</v>
      </c>
      <c r="F19" s="92">
        <v>2.62</v>
      </c>
    </row>
    <row r="20" spans="1:6" s="36" customFormat="1" ht="22.5" customHeight="1">
      <c r="A20" s="48" t="s">
        <v>132</v>
      </c>
      <c r="B20" s="49"/>
      <c r="C20" s="49"/>
      <c r="D20" s="64"/>
      <c r="E20" s="93">
        <v>0</v>
      </c>
      <c r="F20" s="92">
        <v>11.24</v>
      </c>
    </row>
    <row r="21" spans="1:6" s="36" customFormat="1" ht="22.5" customHeight="1">
      <c r="A21" s="48" t="s">
        <v>133</v>
      </c>
      <c r="B21" s="49"/>
      <c r="C21" s="49"/>
      <c r="D21" s="64"/>
      <c r="E21" s="93">
        <v>0</v>
      </c>
      <c r="F21" s="92">
        <v>3.46</v>
      </c>
    </row>
    <row r="22" spans="1:6" s="36" customFormat="1" ht="22.5" customHeight="1">
      <c r="A22" s="48" t="s">
        <v>134</v>
      </c>
      <c r="B22" s="49"/>
      <c r="C22" s="49"/>
      <c r="D22" s="64"/>
      <c r="E22" s="93">
        <v>0</v>
      </c>
      <c r="F22" s="92">
        <v>0.26</v>
      </c>
    </row>
    <row r="23" spans="1:6" s="36" customFormat="1" ht="22.5" customHeight="1">
      <c r="A23" s="48" t="s">
        <v>135</v>
      </c>
      <c r="B23" s="49"/>
      <c r="C23" s="49"/>
      <c r="D23" s="64"/>
      <c r="E23" s="93">
        <v>0</v>
      </c>
      <c r="F23" s="92">
        <v>8.7</v>
      </c>
    </row>
    <row r="24" spans="1:6" s="36" customFormat="1" ht="22.5" customHeight="1">
      <c r="A24" s="48" t="s">
        <v>136</v>
      </c>
      <c r="B24" s="49"/>
      <c r="C24" s="49"/>
      <c r="D24" s="64"/>
      <c r="E24" s="93">
        <v>0</v>
      </c>
      <c r="F24" s="92">
        <v>11.74</v>
      </c>
    </row>
    <row r="25" spans="1:6" s="36" customFormat="1" ht="22.5" customHeight="1">
      <c r="A25" s="48" t="s">
        <v>137</v>
      </c>
      <c r="B25" s="49"/>
      <c r="C25" s="49"/>
      <c r="D25" s="64"/>
      <c r="E25" s="93">
        <v>0</v>
      </c>
      <c r="F25" s="92">
        <v>4.01</v>
      </c>
    </row>
    <row r="26" spans="1:6" s="36" customFormat="1" ht="22.5" customHeight="1">
      <c r="A26" s="48" t="s">
        <v>138</v>
      </c>
      <c r="B26" s="49"/>
      <c r="C26" s="49"/>
      <c r="D26" s="64"/>
      <c r="E26" s="93">
        <v>0</v>
      </c>
      <c r="F26" s="92">
        <v>8.92</v>
      </c>
    </row>
    <row r="27" spans="1:6" s="36" customFormat="1" ht="22.5" customHeight="1">
      <c r="A27" s="48" t="s">
        <v>139</v>
      </c>
      <c r="B27" s="49"/>
      <c r="C27" s="49"/>
      <c r="D27" s="64"/>
      <c r="E27" s="93">
        <v>0</v>
      </c>
      <c r="F27" s="92">
        <v>5.8</v>
      </c>
    </row>
    <row r="28" spans="1:6" s="36" customFormat="1" ht="22.5" customHeight="1">
      <c r="A28" s="48" t="s">
        <v>140</v>
      </c>
      <c r="B28" s="49"/>
      <c r="C28" s="49"/>
      <c r="D28" s="64"/>
      <c r="E28" s="93">
        <v>0</v>
      </c>
      <c r="F28" s="92">
        <v>6.01</v>
      </c>
    </row>
    <row r="29" spans="1:6" s="36" customFormat="1" ht="22.5" customHeight="1">
      <c r="A29" s="48" t="s">
        <v>141</v>
      </c>
      <c r="B29" s="49"/>
      <c r="C29" s="49"/>
      <c r="D29" s="64"/>
      <c r="E29" s="93">
        <v>0</v>
      </c>
      <c r="F29" s="92">
        <v>2.99</v>
      </c>
    </row>
    <row r="30" spans="1:6" s="36" customFormat="1" ht="22.5" customHeight="1">
      <c r="A30" s="48" t="s">
        <v>142</v>
      </c>
      <c r="B30" s="49"/>
      <c r="C30" s="49"/>
      <c r="D30" s="64"/>
      <c r="E30" s="93">
        <v>0</v>
      </c>
      <c r="F30" s="92">
        <v>3.64</v>
      </c>
    </row>
    <row r="31" spans="1:6" s="36" customFormat="1" ht="22.5" customHeight="1">
      <c r="A31" s="48" t="s">
        <v>143</v>
      </c>
      <c r="B31" s="49"/>
      <c r="C31" s="49"/>
      <c r="D31" s="64"/>
      <c r="E31" s="93">
        <v>0</v>
      </c>
      <c r="F31" s="92">
        <v>12.78</v>
      </c>
    </row>
    <row r="32" spans="1:6" s="36" customFormat="1" ht="22.5" customHeight="1">
      <c r="A32" s="48" t="s">
        <v>144</v>
      </c>
      <c r="B32" s="49"/>
      <c r="C32" s="49"/>
      <c r="D32" s="64"/>
      <c r="E32" s="93">
        <v>0</v>
      </c>
      <c r="F32" s="92">
        <v>12.2</v>
      </c>
    </row>
    <row r="33" spans="1:6" s="36" customFormat="1" ht="22.5" customHeight="1">
      <c r="A33" s="48" t="s">
        <v>145</v>
      </c>
      <c r="B33" s="49"/>
      <c r="C33" s="49"/>
      <c r="D33" s="64"/>
      <c r="E33" s="93">
        <v>0</v>
      </c>
      <c r="F33" s="92">
        <v>16.4</v>
      </c>
    </row>
    <row r="34" spans="1:6" s="36" customFormat="1" ht="22.5" customHeight="1">
      <c r="A34" s="48" t="s">
        <v>146</v>
      </c>
      <c r="B34" s="49"/>
      <c r="C34" s="49"/>
      <c r="D34" s="64"/>
      <c r="E34" s="93">
        <v>0</v>
      </c>
      <c r="F34" s="92">
        <v>29.1</v>
      </c>
    </row>
    <row r="35" spans="1:6" s="36" customFormat="1" ht="26.25" customHeight="1">
      <c r="A35" s="48" t="s">
        <v>147</v>
      </c>
      <c r="B35" s="49"/>
      <c r="C35" s="49"/>
      <c r="D35" s="64"/>
      <c r="E35" s="93">
        <f>SUM(E36:E40)</f>
        <v>284.68</v>
      </c>
      <c r="F35" s="92">
        <v>0</v>
      </c>
    </row>
    <row r="36" spans="1:6" s="36" customFormat="1" ht="22.5" customHeight="1">
      <c r="A36" s="48" t="s">
        <v>148</v>
      </c>
      <c r="B36" s="49"/>
      <c r="C36" s="49"/>
      <c r="D36" s="64"/>
      <c r="E36" s="93">
        <v>37.23</v>
      </c>
      <c r="F36" s="92">
        <v>0</v>
      </c>
    </row>
    <row r="37" spans="1:6" s="36" customFormat="1" ht="22.5" customHeight="1">
      <c r="A37" s="48" t="s">
        <v>149</v>
      </c>
      <c r="B37" s="49"/>
      <c r="C37" s="49"/>
      <c r="D37" s="64"/>
      <c r="E37" s="93">
        <v>0</v>
      </c>
      <c r="F37" s="92">
        <v>0</v>
      </c>
    </row>
    <row r="38" spans="1:6" s="36" customFormat="1" ht="22.5" customHeight="1">
      <c r="A38" s="48" t="s">
        <v>150</v>
      </c>
      <c r="B38" s="49"/>
      <c r="C38" s="49"/>
      <c r="D38" s="64"/>
      <c r="E38" s="93">
        <v>164.13</v>
      </c>
      <c r="F38" s="92">
        <v>0</v>
      </c>
    </row>
    <row r="39" spans="1:6" s="36" customFormat="1" ht="22.5" customHeight="1">
      <c r="A39" s="48" t="s">
        <v>95</v>
      </c>
      <c r="B39" s="49"/>
      <c r="C39" s="49"/>
      <c r="D39" s="64"/>
      <c r="E39" s="93">
        <v>82.83</v>
      </c>
      <c r="F39" s="92">
        <v>0</v>
      </c>
    </row>
    <row r="40" spans="1:6" s="36" customFormat="1" ht="31.5" customHeight="1">
      <c r="A40" s="48" t="s">
        <v>151</v>
      </c>
      <c r="B40" s="49"/>
      <c r="C40" s="49"/>
      <c r="D40" s="64"/>
      <c r="E40" s="93">
        <v>0.49</v>
      </c>
      <c r="F40" s="92">
        <v>0</v>
      </c>
    </row>
    <row r="41" spans="1:6" s="36" customFormat="1" ht="31.5" customHeight="1">
      <c r="A41" s="48" t="s">
        <v>152</v>
      </c>
      <c r="B41" s="49"/>
      <c r="C41" s="49"/>
      <c r="D41" s="64"/>
      <c r="E41" s="93"/>
      <c r="F41" s="92">
        <f>F42</f>
        <v>3.45</v>
      </c>
    </row>
    <row r="42" spans="1:6" s="36" customFormat="1" ht="31.5" customHeight="1">
      <c r="A42" s="48" t="s">
        <v>153</v>
      </c>
      <c r="B42" s="49"/>
      <c r="C42" s="49"/>
      <c r="D42" s="64"/>
      <c r="E42" s="93"/>
      <c r="F42" s="92">
        <v>3.45</v>
      </c>
    </row>
    <row r="43" spans="1:6" s="36" customFormat="1" ht="31.5" customHeight="1">
      <c r="A43" s="48" t="s">
        <v>154</v>
      </c>
      <c r="B43" s="49"/>
      <c r="C43" s="49"/>
      <c r="D43" s="64"/>
      <c r="E43" s="93"/>
      <c r="F43" s="92"/>
    </row>
    <row r="44" spans="1:6" s="36" customFormat="1" ht="31.5" customHeight="1">
      <c r="A44" s="48" t="s">
        <v>155</v>
      </c>
      <c r="B44" s="49"/>
      <c r="C44" s="49"/>
      <c r="D44" s="64"/>
      <c r="E44" s="93"/>
      <c r="F44" s="92"/>
    </row>
    <row r="45" spans="1:6" s="36" customFormat="1" ht="31.5" customHeight="1">
      <c r="A45" s="48" t="s">
        <v>156</v>
      </c>
      <c r="B45" s="49"/>
      <c r="C45" s="49"/>
      <c r="D45" s="64"/>
      <c r="E45" s="93"/>
      <c r="F45" s="92"/>
    </row>
    <row r="46" spans="1:6" s="36" customFormat="1" ht="31.5" customHeight="1">
      <c r="A46" s="48" t="s">
        <v>157</v>
      </c>
      <c r="B46" s="49"/>
      <c r="C46" s="49"/>
      <c r="D46" s="64"/>
      <c r="E46" s="93"/>
      <c r="F46" s="92"/>
    </row>
    <row r="47" spans="1:6" s="36" customFormat="1" ht="31.5" customHeight="1">
      <c r="A47" s="48" t="s">
        <v>158</v>
      </c>
      <c r="B47" s="49"/>
      <c r="C47" s="49"/>
      <c r="D47" s="64"/>
      <c r="E47" s="93"/>
      <c r="F47" s="92"/>
    </row>
    <row r="48" spans="1:6" s="36" customFormat="1" ht="31.5" customHeight="1">
      <c r="A48" s="48" t="s">
        <v>159</v>
      </c>
      <c r="B48" s="49"/>
      <c r="C48" s="49"/>
      <c r="D48" s="64"/>
      <c r="E48" s="93"/>
      <c r="F48" s="92"/>
    </row>
    <row r="49" spans="1:6" s="36" customFormat="1" ht="31.5" customHeight="1">
      <c r="A49" s="48" t="s">
        <v>155</v>
      </c>
      <c r="B49" s="49"/>
      <c r="C49" s="49"/>
      <c r="D49" s="64"/>
      <c r="E49" s="93"/>
      <c r="F49" s="92"/>
    </row>
    <row r="50" spans="1:6" s="36" customFormat="1" ht="31.5" customHeight="1">
      <c r="A50" s="48" t="s">
        <v>160</v>
      </c>
      <c r="B50" s="49"/>
      <c r="C50" s="49"/>
      <c r="D50" s="64"/>
      <c r="E50" s="93"/>
      <c r="F50" s="92"/>
    </row>
    <row r="51" spans="1:6" s="36" customFormat="1" ht="31.5" customHeight="1">
      <c r="A51" s="48" t="s">
        <v>161</v>
      </c>
      <c r="B51" s="49"/>
      <c r="C51" s="49"/>
      <c r="D51" s="64"/>
      <c r="E51" s="93"/>
      <c r="F51" s="92"/>
    </row>
    <row r="52" spans="1:6" s="36" customFormat="1" ht="31.5" customHeight="1">
      <c r="A52" s="48" t="s">
        <v>162</v>
      </c>
      <c r="B52" s="49"/>
      <c r="C52" s="49"/>
      <c r="D52" s="64"/>
      <c r="E52" s="93"/>
      <c r="F52" s="92"/>
    </row>
    <row r="53" spans="1:6" s="36" customFormat="1" ht="31.5" customHeight="1">
      <c r="A53" s="48" t="s">
        <v>163</v>
      </c>
      <c r="B53" s="49"/>
      <c r="C53" s="49"/>
      <c r="D53" s="64"/>
      <c r="E53" s="93"/>
      <c r="F53" s="92"/>
    </row>
    <row r="54" spans="1:6" s="36" customFormat="1" ht="31.5" customHeight="1">
      <c r="A54" s="48" t="s">
        <v>164</v>
      </c>
      <c r="B54" s="49"/>
      <c r="C54" s="49"/>
      <c r="D54" s="64"/>
      <c r="E54" s="93"/>
      <c r="F54" s="92"/>
    </row>
    <row r="55" spans="1:6" s="36" customFormat="1" ht="31.5" customHeight="1">
      <c r="A55" s="69" t="s">
        <v>165</v>
      </c>
      <c r="B55" s="70"/>
      <c r="C55" s="70"/>
      <c r="D55" s="72"/>
      <c r="E55" s="94"/>
      <c r="F55" s="95"/>
    </row>
    <row r="56" spans="1:6" ht="32.25" customHeight="1">
      <c r="A56" s="96" t="s">
        <v>166</v>
      </c>
      <c r="B56" s="97"/>
      <c r="C56" s="97"/>
      <c r="D56" s="97"/>
      <c r="E56" s="98"/>
      <c r="F56" s="98"/>
    </row>
    <row r="57" ht="14.25">
      <c r="A57" s="76"/>
    </row>
    <row r="58" ht="14.25">
      <c r="A58" s="76"/>
    </row>
    <row r="59" ht="14.25">
      <c r="A59" s="76"/>
    </row>
    <row r="60" ht="14.25">
      <c r="A60" s="76"/>
    </row>
  </sheetData>
  <sheetProtection/>
  <mergeCells count="56">
    <mergeCell ref="A1:F1"/>
    <mergeCell ref="B3:D3"/>
    <mergeCell ref="A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F56"/>
    <mergeCell ref="D4:D7"/>
    <mergeCell ref="E4:E7"/>
    <mergeCell ref="F4:F7"/>
    <mergeCell ref="A5:C7"/>
  </mergeCells>
  <printOptions horizontalCentered="1"/>
  <pageMargins left="0.35" right="0.35" top="0.79" bottom="0.79" header="0.51" footer="0.2"/>
  <pageSetup fitToHeight="1" fitToWidth="1" horizontalDpi="600" verticalDpi="600" orientation="portrait" paperSize="9" scale="50"/>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4" sqref="A4:C4"/>
    </sheetView>
  </sheetViews>
  <sheetFormatPr defaultColWidth="9.00390625" defaultRowHeight="14.25"/>
  <cols>
    <col min="1" max="2" width="4.625" style="8" customWidth="1"/>
    <col min="3" max="3" width="11.00390625" style="8" customWidth="1"/>
    <col min="4" max="9" width="16.625" style="8" customWidth="1"/>
    <col min="10" max="16384" width="9.00390625" style="8" customWidth="1"/>
  </cols>
  <sheetData>
    <row r="1" spans="1:9" s="33" customFormat="1" ht="30" customHeight="1">
      <c r="A1" s="37" t="s">
        <v>167</v>
      </c>
      <c r="B1" s="37"/>
      <c r="C1" s="37"/>
      <c r="D1" s="37"/>
      <c r="E1" s="37"/>
      <c r="F1" s="37"/>
      <c r="G1" s="37"/>
      <c r="H1" s="37"/>
      <c r="I1" s="37"/>
    </row>
    <row r="2" spans="1:9" s="34" customFormat="1" ht="10.5" customHeight="1">
      <c r="A2" s="38"/>
      <c r="B2" s="38"/>
      <c r="C2" s="38"/>
      <c r="I2" s="77"/>
    </row>
    <row r="3" spans="1:9" s="34" customFormat="1" ht="15" customHeight="1">
      <c r="A3" s="39" t="s">
        <v>58</v>
      </c>
      <c r="B3" s="38"/>
      <c r="C3" s="38"/>
      <c r="D3" s="40"/>
      <c r="E3" s="40"/>
      <c r="F3" s="40"/>
      <c r="G3" s="40"/>
      <c r="H3" s="41"/>
      <c r="I3" s="77" t="s">
        <v>2</v>
      </c>
    </row>
    <row r="4" spans="1:9" s="35" customFormat="1" ht="20.25" customHeight="1">
      <c r="A4" s="42" t="s">
        <v>116</v>
      </c>
      <c r="B4" s="43"/>
      <c r="C4" s="43"/>
      <c r="D4" s="44" t="s">
        <v>168</v>
      </c>
      <c r="E4" s="45" t="s">
        <v>169</v>
      </c>
      <c r="F4" s="46" t="s">
        <v>170</v>
      </c>
      <c r="G4" s="47"/>
      <c r="H4" s="47"/>
      <c r="I4" s="78" t="s">
        <v>111</v>
      </c>
    </row>
    <row r="5" spans="1:9" s="35" customFormat="1" ht="27" customHeight="1">
      <c r="A5" s="48" t="s">
        <v>66</v>
      </c>
      <c r="B5" s="49"/>
      <c r="C5" s="49" t="s">
        <v>67</v>
      </c>
      <c r="D5" s="50"/>
      <c r="E5" s="51"/>
      <c r="F5" s="51" t="s">
        <v>171</v>
      </c>
      <c r="G5" s="51" t="s">
        <v>117</v>
      </c>
      <c r="H5" s="50" t="s">
        <v>99</v>
      </c>
      <c r="I5" s="79"/>
    </row>
    <row r="6" spans="1:9" s="35" customFormat="1" ht="18" customHeight="1">
      <c r="A6" s="48"/>
      <c r="B6" s="49"/>
      <c r="C6" s="49"/>
      <c r="D6" s="50"/>
      <c r="E6" s="51"/>
      <c r="F6" s="51"/>
      <c r="G6" s="51"/>
      <c r="H6" s="50"/>
      <c r="I6" s="79"/>
    </row>
    <row r="7" spans="1:9" s="35" customFormat="1" ht="22.5" customHeight="1">
      <c r="A7" s="48"/>
      <c r="B7" s="49"/>
      <c r="C7" s="49"/>
      <c r="D7" s="52"/>
      <c r="E7" s="53"/>
      <c r="F7" s="53"/>
      <c r="G7" s="53"/>
      <c r="H7" s="52"/>
      <c r="I7" s="80"/>
    </row>
    <row r="8" spans="1:9" s="35" customFormat="1" ht="22.5" customHeight="1">
      <c r="A8" s="54" t="s">
        <v>68</v>
      </c>
      <c r="B8" s="55"/>
      <c r="C8" s="56"/>
      <c r="D8" s="49">
        <v>1</v>
      </c>
      <c r="E8" s="49">
        <v>2</v>
      </c>
      <c r="F8" s="49">
        <v>3</v>
      </c>
      <c r="G8" s="49">
        <v>4</v>
      </c>
      <c r="H8" s="57">
        <v>5</v>
      </c>
      <c r="I8" s="81">
        <v>6</v>
      </c>
    </row>
    <row r="9" spans="1:9" s="35" customFormat="1" ht="22.5" customHeight="1">
      <c r="A9" s="58" t="s">
        <v>53</v>
      </c>
      <c r="B9" s="59"/>
      <c r="C9" s="60"/>
      <c r="D9" s="61"/>
      <c r="E9" s="61"/>
      <c r="F9" s="61"/>
      <c r="G9" s="61"/>
      <c r="H9" s="62"/>
      <c r="I9" s="82"/>
    </row>
    <row r="10" spans="1:9" s="36" customFormat="1" ht="22.5" customHeight="1">
      <c r="A10" s="48"/>
      <c r="B10" s="49"/>
      <c r="C10" s="63"/>
      <c r="D10" s="64"/>
      <c r="E10" s="64"/>
      <c r="F10" s="64"/>
      <c r="G10" s="65"/>
      <c r="H10" s="66"/>
      <c r="I10" s="83"/>
    </row>
    <row r="11" spans="1:9" s="36" customFormat="1" ht="22.5" customHeight="1">
      <c r="A11" s="48"/>
      <c r="B11" s="49"/>
      <c r="C11" s="67"/>
      <c r="D11" s="64"/>
      <c r="E11" s="64"/>
      <c r="F11" s="64"/>
      <c r="G11" s="64"/>
      <c r="H11" s="68"/>
      <c r="I11" s="83"/>
    </row>
    <row r="12" spans="1:9" s="36" customFormat="1" ht="22.5" customHeight="1">
      <c r="A12" s="48"/>
      <c r="B12" s="49"/>
      <c r="C12" s="63"/>
      <c r="D12" s="64"/>
      <c r="E12" s="64"/>
      <c r="F12" s="64"/>
      <c r="G12" s="64"/>
      <c r="H12" s="68"/>
      <c r="I12" s="83"/>
    </row>
    <row r="13" spans="1:9" s="36" customFormat="1" ht="22.5" customHeight="1">
      <c r="A13" s="48"/>
      <c r="B13" s="49"/>
      <c r="C13" s="67"/>
      <c r="D13" s="64"/>
      <c r="E13" s="64"/>
      <c r="F13" s="64"/>
      <c r="G13" s="64"/>
      <c r="H13" s="68"/>
      <c r="I13" s="83"/>
    </row>
    <row r="14" spans="1:9" s="36" customFormat="1" ht="22.5" customHeight="1">
      <c r="A14" s="48"/>
      <c r="B14" s="49"/>
      <c r="C14" s="67"/>
      <c r="D14" s="64"/>
      <c r="E14" s="64"/>
      <c r="F14" s="64"/>
      <c r="G14" s="64"/>
      <c r="H14" s="68"/>
      <c r="I14" s="83"/>
    </row>
    <row r="15" spans="1:9" s="36" customFormat="1" ht="22.5" customHeight="1">
      <c r="A15" s="69"/>
      <c r="B15" s="70"/>
      <c r="C15" s="71"/>
      <c r="D15" s="72"/>
      <c r="E15" s="72"/>
      <c r="F15" s="72"/>
      <c r="G15" s="72"/>
      <c r="H15" s="73"/>
      <c r="I15" s="84"/>
    </row>
    <row r="16" spans="1:9" ht="32.25" customHeight="1">
      <c r="A16" s="74" t="s">
        <v>172</v>
      </c>
      <c r="B16" s="75"/>
      <c r="C16" s="75"/>
      <c r="D16" s="75"/>
      <c r="E16" s="75"/>
      <c r="F16" s="75"/>
      <c r="G16" s="75"/>
      <c r="H16" s="75"/>
      <c r="I16" s="75"/>
    </row>
    <row r="17" ht="14.25">
      <c r="A17" s="76"/>
    </row>
    <row r="18" ht="14.25">
      <c r="A18" s="76"/>
    </row>
    <row r="19" ht="14.25">
      <c r="A19" s="76"/>
    </row>
    <row r="20" ht="14.25">
      <c r="A20" s="7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98"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tabSelected="1" workbookViewId="0" topLeftCell="A7">
      <selection activeCell="B9" sqref="B9"/>
    </sheetView>
  </sheetViews>
  <sheetFormatPr defaultColWidth="9.00390625" defaultRowHeight="14.25"/>
  <cols>
    <col min="1" max="1" width="29.25390625" style="8" customWidth="1"/>
    <col min="2" max="2" width="46.25390625" style="9" customWidth="1"/>
    <col min="3" max="11" width="10.125" style="8" customWidth="1"/>
    <col min="12" max="16384" width="9.00390625" style="8" customWidth="1"/>
  </cols>
  <sheetData>
    <row r="1" spans="1:238" ht="25.5">
      <c r="A1" s="10" t="s">
        <v>173</v>
      </c>
      <c r="B1" s="10"/>
      <c r="C1" s="11"/>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row>
    <row r="2" spans="1:238" ht="22.5">
      <c r="A2" s="13"/>
      <c r="B2" s="14"/>
      <c r="C2" s="15"/>
      <c r="D2" s="15"/>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row>
    <row r="3" spans="1:238" ht="24.75">
      <c r="A3" s="16" t="s">
        <v>174</v>
      </c>
      <c r="B3" s="14" t="s">
        <v>175</v>
      </c>
      <c r="C3" s="17"/>
      <c r="D3" s="18"/>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row>
    <row r="4" spans="1:238" ht="27" customHeight="1">
      <c r="A4" s="19" t="s">
        <v>176</v>
      </c>
      <c r="B4" s="20" t="s">
        <v>7</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row>
    <row r="5" spans="1:238" ht="31.5" customHeight="1">
      <c r="A5" s="22" t="s">
        <v>177</v>
      </c>
      <c r="B5" s="23">
        <f>B6+B7+B10</f>
        <v>120.01000000000002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row>
    <row r="6" spans="1:238" ht="46.5" customHeight="1">
      <c r="A6" s="24" t="s">
        <v>178</v>
      </c>
      <c r="B6" s="23">
        <v>4.01</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row>
    <row r="7" spans="1:238" ht="48" customHeight="1">
      <c r="A7" s="24" t="s">
        <v>179</v>
      </c>
      <c r="B7" s="23">
        <v>76.04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row>
    <row r="8" spans="1:238" ht="45.75" customHeight="1">
      <c r="A8" s="24" t="s">
        <v>180</v>
      </c>
      <c r="B8" s="23"/>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row>
    <row r="9" spans="1:238" ht="45" customHeight="1">
      <c r="A9" s="24" t="s">
        <v>181</v>
      </c>
      <c r="B9" s="23">
        <v>76.04</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row>
    <row r="10" spans="1:238" ht="47.25" customHeight="1">
      <c r="A10" s="24" t="s">
        <v>182</v>
      </c>
      <c r="B10" s="23">
        <v>39.96</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row>
    <row r="11" spans="1:238" ht="29.25" customHeight="1">
      <c r="A11" s="22" t="s">
        <v>183</v>
      </c>
      <c r="B11" s="23"/>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row>
    <row r="12" spans="1:238" ht="49.5" customHeight="1">
      <c r="A12" s="24" t="s">
        <v>184</v>
      </c>
      <c r="B12" s="23">
        <v>1</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row>
    <row r="13" spans="1:238" ht="53.25" customHeight="1">
      <c r="A13" s="24" t="s">
        <v>185</v>
      </c>
      <c r="B13" s="23">
        <v>1</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row>
    <row r="14" spans="1:238" ht="46.5" customHeight="1">
      <c r="A14" s="24" t="s">
        <v>186</v>
      </c>
      <c r="B14" s="23"/>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row>
    <row r="15" spans="1:238" ht="47.25" customHeight="1">
      <c r="A15" s="24" t="s">
        <v>187</v>
      </c>
      <c r="B15" s="23">
        <v>10</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row>
    <row r="16" spans="1:3" ht="48.75" customHeight="1">
      <c r="A16" s="24" t="s">
        <v>188</v>
      </c>
      <c r="B16" s="23">
        <v>450</v>
      </c>
      <c r="C16" s="21"/>
    </row>
    <row r="17" spans="1:3" ht="48.75" customHeight="1">
      <c r="A17" s="25" t="s">
        <v>189</v>
      </c>
      <c r="B17" s="26">
        <v>5000</v>
      </c>
      <c r="C17" s="21"/>
    </row>
    <row r="18" spans="1:3" ht="14.25">
      <c r="A18" s="27" t="s">
        <v>190</v>
      </c>
      <c r="B18" s="28"/>
      <c r="C18" s="29"/>
    </row>
    <row r="19" spans="1:3" ht="15.75" customHeight="1">
      <c r="A19" s="30" t="s">
        <v>191</v>
      </c>
      <c r="B19" s="28"/>
      <c r="C19" s="29"/>
    </row>
    <row r="20" spans="1:3" ht="27.75" customHeight="1">
      <c r="A20" s="31" t="s">
        <v>192</v>
      </c>
      <c r="B20" s="32"/>
      <c r="C20" s="29"/>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2017-08-08T01:20:28Z</cp:lastPrinted>
  <dcterms:created xsi:type="dcterms:W3CDTF">2011-12-26T04:36:18Z</dcterms:created>
  <dcterms:modified xsi:type="dcterms:W3CDTF">2017-08-18T07:57:16Z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